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ceqdailm\Desktop\"/>
    </mc:Choice>
  </mc:AlternateContent>
  <bookViews>
    <workbookView xWindow="0" yWindow="0" windowWidth="18060" windowHeight="10605"/>
  </bookViews>
  <sheets>
    <sheet name="Land Analysis" sheetId="2" r:id="rId1"/>
    <sheet name="Sheet1" sheetId="1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5" i="2" l="1"/>
  <c r="H185" i="2"/>
  <c r="I185" i="2"/>
  <c r="J185" i="2"/>
  <c r="J187" i="2" l="1"/>
</calcChain>
</file>

<file path=xl/sharedStrings.xml><?xml version="1.0" encoding="utf-8"?>
<sst xmlns="http://schemas.openxmlformats.org/spreadsheetml/2006/main" count="1486" uniqueCount="951">
  <si>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</si>
  <si>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</si>
  <si>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</si>
  <si>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</si>
  <si>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</si>
  <si>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</si>
  <si>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</si>
  <si>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Net Acres</t>
  </si>
  <si>
    <t>Total Acres</t>
  </si>
  <si>
    <t>Liber/Page</t>
  </si>
  <si>
    <t>Other Parcels in Sale</t>
  </si>
  <si>
    <t>WD</t>
  </si>
  <si>
    <t>001-014-000-0400-01</t>
  </si>
  <si>
    <t>W HOPPE RD</t>
  </si>
  <si>
    <t>VACANT LAND</t>
  </si>
  <si>
    <t>1295/340</t>
  </si>
  <si>
    <t>001-016-000-0100-12</t>
  </si>
  <si>
    <t>V/L RINGLE RD</t>
  </si>
  <si>
    <t>1299/1210</t>
  </si>
  <si>
    <t>001-034-000-2100-00</t>
  </si>
  <si>
    <t>9971 LAWNDALE DR</t>
  </si>
  <si>
    <t>01170:1134</t>
  </si>
  <si>
    <t>002-025-475-3500-00</t>
  </si>
  <si>
    <t>1919 W DECKERVILLE ROAD</t>
  </si>
  <si>
    <t>RETAIL</t>
  </si>
  <si>
    <t>1324/1263</t>
  </si>
  <si>
    <t>002-035-101-0000-RM</t>
  </si>
  <si>
    <t>1018 E CARO RD</t>
  </si>
  <si>
    <t>OFFICE</t>
  </si>
  <si>
    <t>1318/364</t>
  </si>
  <si>
    <t>002-035-101-1200-00, 002-035-101-1300-00</t>
  </si>
  <si>
    <t>002-035-101-1950-00</t>
  </si>
  <si>
    <t>1014 EAST DAYTON</t>
  </si>
  <si>
    <t>APARTMENTS</t>
  </si>
  <si>
    <t>1176/256</t>
  </si>
  <si>
    <t>002-035-101-2500-01</t>
  </si>
  <si>
    <t>1126 E CARO</t>
  </si>
  <si>
    <t>1302/89</t>
  </si>
  <si>
    <t>QC</t>
  </si>
  <si>
    <t>003-023-400-1430-00</t>
  </si>
  <si>
    <t>7600 BIRCH RUN</t>
  </si>
  <si>
    <t>CONVENIENCE STORE</t>
  </si>
  <si>
    <t>1347/131</t>
  </si>
  <si>
    <t>005-005-000-0800-90</t>
  </si>
  <si>
    <t>2772 E SANILAC RD</t>
  </si>
  <si>
    <t>LC</t>
  </si>
  <si>
    <t>BAR</t>
  </si>
  <si>
    <t>1272/342</t>
  </si>
  <si>
    <t>006-029-000-2100-07</t>
  </si>
  <si>
    <t>VAN BUREN</t>
  </si>
  <si>
    <t>1212/541</t>
  </si>
  <si>
    <t>006-500-780-0650-00</t>
  </si>
  <si>
    <t>9400 W SAGINAW</t>
  </si>
  <si>
    <t>POST OFFICE</t>
  </si>
  <si>
    <t>1215/969</t>
  </si>
  <si>
    <t>007-027-000-0500-00</t>
  </si>
  <si>
    <t>6586 MILLIGAN RD</t>
  </si>
  <si>
    <t>GOLF COURSE</t>
  </si>
  <si>
    <t>1268/258</t>
  </si>
  <si>
    <t>007-027-000-2300-00</t>
  </si>
  <si>
    <t>6837 E MAIN</t>
  </si>
  <si>
    <t>LANDSCAPE/GREENHOUSE</t>
  </si>
  <si>
    <t>1285/103</t>
  </si>
  <si>
    <t>007-027-000-2100-00</t>
  </si>
  <si>
    <t>007-029-000-0900-00</t>
  </si>
  <si>
    <t>5549 E CASS CITY</t>
  </si>
  <si>
    <t>STORAGE BUILDING</t>
  </si>
  <si>
    <t>1206/528</t>
  </si>
  <si>
    <t>007-033-000-4015-06</t>
  </si>
  <si>
    <t>4083 CEMETERY RD</t>
  </si>
  <si>
    <t>AUTO BODY REPAIR</t>
  </si>
  <si>
    <t>01171:0387</t>
  </si>
  <si>
    <t>007-034-000-2800-00</t>
  </si>
  <si>
    <t>4078 N CEMETERY</t>
  </si>
  <si>
    <t>SLAUGHTER HOUSE</t>
  </si>
  <si>
    <t>1339/264</t>
  </si>
  <si>
    <t>010-004-000-2000-00</t>
  </si>
  <si>
    <t>4734 DUTCHER RD</t>
  </si>
  <si>
    <t>CLUBHOUSE</t>
  </si>
  <si>
    <t>AKRON</t>
  </si>
  <si>
    <t>1324/961</t>
  </si>
  <si>
    <t>011-001-000-1800-PA</t>
  </si>
  <si>
    <t>V/L LOBDELL &amp; M-46</t>
  </si>
  <si>
    <t>1262/1215</t>
  </si>
  <si>
    <t>011-007-000-3250-00</t>
  </si>
  <si>
    <t>013-017-100-0300-03</t>
  </si>
  <si>
    <t>V/L W CARO RD</t>
  </si>
  <si>
    <t>1348/1269</t>
  </si>
  <si>
    <t>013-027-200-0100-04</t>
  </si>
  <si>
    <t>V/L NO RD FTG</t>
  </si>
  <si>
    <t>1332/935</t>
  </si>
  <si>
    <t>013-035-300-0800-02</t>
  </si>
  <si>
    <t>W SANILAC</t>
  </si>
  <si>
    <t>1172/985</t>
  </si>
  <si>
    <t>014-013-014-2736-60</t>
  </si>
  <si>
    <t>2023 SHERIDAN RD</t>
  </si>
  <si>
    <t>INDUSTRIAL WORKSHOP</t>
  </si>
  <si>
    <t>1190/437</t>
  </si>
  <si>
    <t>017-021-000-0400-01</t>
  </si>
  <si>
    <t>9021 S STATE RD</t>
  </si>
  <si>
    <t>CAR DEALERSHIP</t>
  </si>
  <si>
    <t>1250/467</t>
  </si>
  <si>
    <t>017-021-000-2500-01</t>
  </si>
  <si>
    <t>BIRCH RUN RD</t>
  </si>
  <si>
    <t>GRAVEL PIT</t>
  </si>
  <si>
    <t>1284/1195</t>
  </si>
  <si>
    <t>017-033-000-2700-00</t>
  </si>
  <si>
    <t>10300 STATE</t>
  </si>
  <si>
    <t>QUIT CLAIM DEED</t>
  </si>
  <si>
    <t>01169:0173</t>
  </si>
  <si>
    <t>018-006-000-1400-01</t>
  </si>
  <si>
    <t>HOUSE</t>
  </si>
  <si>
    <t>1290/849</t>
  </si>
  <si>
    <t>018-006-000-1450-00</t>
  </si>
  <si>
    <t>5107 E KELLY RD</t>
  </si>
  <si>
    <t>SERVICE GARAGE/REPAI</t>
  </si>
  <si>
    <t>018-529-100-3800-00</t>
  </si>
  <si>
    <t>1522 RAILROAD STREET</t>
  </si>
  <si>
    <t>1287/1127</t>
  </si>
  <si>
    <t>019-007-000-0800-04</t>
  </si>
  <si>
    <t>V/L SEC 7 REESE RD</t>
  </si>
  <si>
    <t>1227/1155</t>
  </si>
  <si>
    <t>019-012-000-0800-00</t>
  </si>
  <si>
    <t>1066 SAGINAW RD</t>
  </si>
  <si>
    <t>1338/934</t>
  </si>
  <si>
    <t>019-012-000-1200-01</t>
  </si>
  <si>
    <t>4079 W SAGINAW</t>
  </si>
  <si>
    <t>1206/0006</t>
  </si>
  <si>
    <t>019-012-000-2700-00</t>
  </si>
  <si>
    <t>1002 SAGINAW</t>
  </si>
  <si>
    <t>1230/861</t>
  </si>
  <si>
    <t>875 S STATE</t>
  </si>
  <si>
    <t>020-030-000-4400-00</t>
  </si>
  <si>
    <t>6748 S STATE</t>
  </si>
  <si>
    <t>1179/45</t>
  </si>
  <si>
    <t>021-500-115-0600-00</t>
  </si>
  <si>
    <t>588 SAGINAW</t>
  </si>
  <si>
    <t>1302/741</t>
  </si>
  <si>
    <t>022-007-000-0500-00</t>
  </si>
  <si>
    <t>2075 EAST DAYTON</t>
  </si>
  <si>
    <t>CELL TOWER</t>
  </si>
  <si>
    <t>1295/793</t>
  </si>
  <si>
    <t>023-024-000-0900-00</t>
  </si>
  <si>
    <t>6472 BAY CITY FORESTVILLE RD</t>
  </si>
  <si>
    <t>1332/657</t>
  </si>
  <si>
    <t>031-500-102-0200-00</t>
  </si>
  <si>
    <t>4225 EAST</t>
  </si>
  <si>
    <t>1170/666</t>
  </si>
  <si>
    <t>031-500-107-0200-00</t>
  </si>
  <si>
    <t>3583 MAIN</t>
  </si>
  <si>
    <t>1344/1293</t>
  </si>
  <si>
    <t>031-500-107-0400-00</t>
  </si>
  <si>
    <t>4265 LYNN ST</t>
  </si>
  <si>
    <t>CAR WASH</t>
  </si>
  <si>
    <t>1285/296</t>
  </si>
  <si>
    <t>1314/95</t>
  </si>
  <si>
    <t>031-500-107-0820-00</t>
  </si>
  <si>
    <t>3528 SCHOOL</t>
  </si>
  <si>
    <t>1188/76</t>
  </si>
  <si>
    <t>031-500-107-0830-00</t>
  </si>
  <si>
    <t>4256 BEACH</t>
  </si>
  <si>
    <t>BEAUTY SALON</t>
  </si>
  <si>
    <t>1331/1378</t>
  </si>
  <si>
    <t>031-500-107-1200-00</t>
  </si>
  <si>
    <t>3533 N MAIN</t>
  </si>
  <si>
    <t>1241/806</t>
  </si>
  <si>
    <t>032-500-103-0900-00</t>
  </si>
  <si>
    <t>4438 BEACH</t>
  </si>
  <si>
    <t>WAREHOUSE</t>
  </si>
  <si>
    <t>1187/308</t>
  </si>
  <si>
    <t>032-500-112-1000-00</t>
  </si>
  <si>
    <t>RINGLE</t>
  </si>
  <si>
    <t>GROUP CARE HOME</t>
  </si>
  <si>
    <t>1247/1259</t>
  </si>
  <si>
    <t>032-500-112-1100-01, 008-005-000-0820-00</t>
  </si>
  <si>
    <t>035-027-000-2300-02</t>
  </si>
  <si>
    <t>SCHOOL</t>
  </si>
  <si>
    <t>1345/482</t>
  </si>
  <si>
    <t>035-028-000-0000-FS</t>
  </si>
  <si>
    <t>4795 HOSPITAL DRIVE</t>
  </si>
  <si>
    <t>1312/247</t>
  </si>
  <si>
    <t>035-028-000-0000-GF</t>
  </si>
  <si>
    <t>2 PARCELS - ASK ME 4 #S</t>
  </si>
  <si>
    <t>GROCERY STORE</t>
  </si>
  <si>
    <t>1218/1043</t>
  </si>
  <si>
    <t>035-028-000-2400-05</t>
  </si>
  <si>
    <t>6106 BEECHWOOD</t>
  </si>
  <si>
    <t>1313/325</t>
  </si>
  <si>
    <t>035-028-000-5300-00</t>
  </si>
  <si>
    <t>6121 CASS CITY</t>
  </si>
  <si>
    <t>1317/17</t>
  </si>
  <si>
    <t>1176/1376</t>
  </si>
  <si>
    <t>035-028-000-5800-00</t>
  </si>
  <si>
    <t>V/L</t>
  </si>
  <si>
    <t>1347/721</t>
  </si>
  <si>
    <t>035-033-000-0030-00</t>
  </si>
  <si>
    <t>4155 VULCAN ST</t>
  </si>
  <si>
    <t>007-033-125-2900-00, 007-033-125-4000-00</t>
  </si>
  <si>
    <t>035-033-000-4550-00</t>
  </si>
  <si>
    <t>DOERR RD</t>
  </si>
  <si>
    <t>1315/472</t>
  </si>
  <si>
    <t>035-033-000-5100-02</t>
  </si>
  <si>
    <t>6138 E CASS CITY RD</t>
  </si>
  <si>
    <t>BOWLING CENTER</t>
  </si>
  <si>
    <t>1288/1127</t>
  </si>
  <si>
    <t>035-033-000-9600-00</t>
  </si>
  <si>
    <t>6210 MAIN ST</t>
  </si>
  <si>
    <t>ELEVATOR</t>
  </si>
  <si>
    <t>1318/113</t>
  </si>
  <si>
    <t>035-033-750-1300-MP</t>
  </si>
  <si>
    <t>6215 GARFIELD AVE</t>
  </si>
  <si>
    <t>1259/690</t>
  </si>
  <si>
    <t>035-033-000-7750-00, 035-033-000-1300-00</t>
  </si>
  <si>
    <t>035-034-000-3900-00</t>
  </si>
  <si>
    <t>6292 MAIN</t>
  </si>
  <si>
    <t>1334/1446</t>
  </si>
  <si>
    <t>035-500-101-0350-00</t>
  </si>
  <si>
    <t>6400 MAIN</t>
  </si>
  <si>
    <t>1214/476</t>
  </si>
  <si>
    <t>035-500-101-0430-00</t>
  </si>
  <si>
    <t>6410 MAIN STREET</t>
  </si>
  <si>
    <t>RESTAURANT</t>
  </si>
  <si>
    <t>1225/245</t>
  </si>
  <si>
    <t>035-500-102-0200-00</t>
  </si>
  <si>
    <t>6476 MAIN</t>
  </si>
  <si>
    <t>STORE W/ APT ABOVE</t>
  </si>
  <si>
    <t>1187/1170</t>
  </si>
  <si>
    <t>035-500-171-0400-00</t>
  </si>
  <si>
    <t>6209 MAIN</t>
  </si>
  <si>
    <t>1181/1032</t>
  </si>
  <si>
    <t>035-500-171-0800-01</t>
  </si>
  <si>
    <t>4515 NESTLE ST</t>
  </si>
  <si>
    <t>MEDICAL OFFICE</t>
  </si>
  <si>
    <t>1184/1469</t>
  </si>
  <si>
    <t>035-500-251-0200-00</t>
  </si>
  <si>
    <t>6479 W MAIN</t>
  </si>
  <si>
    <t>1182/1433</t>
  </si>
  <si>
    <t>035-500-252-0100-00</t>
  </si>
  <si>
    <t>6436 MAIN</t>
  </si>
  <si>
    <t>1323/1283</t>
  </si>
  <si>
    <t>035-500-452-1000-00</t>
  </si>
  <si>
    <t>6757 MAIN ST</t>
  </si>
  <si>
    <t>1314/1476</t>
  </si>
  <si>
    <t>035-500-551-0300-00</t>
  </si>
  <si>
    <t>6523 MAIN ST</t>
  </si>
  <si>
    <t>1259/75</t>
  </si>
  <si>
    <t>035-500-579-0300-00</t>
  </si>
  <si>
    <t>6628 MAIN</t>
  </si>
  <si>
    <t>1183/748</t>
  </si>
  <si>
    <t>036-016-000-2000-00</t>
  </si>
  <si>
    <t>2002 N MAIN</t>
  </si>
  <si>
    <t>1234/761</t>
  </si>
  <si>
    <t>FAIRGROVE</t>
  </si>
  <si>
    <t>036-500-151-0400-00</t>
  </si>
  <si>
    <t>5015 W CENTER</t>
  </si>
  <si>
    <t>1186/1363</t>
  </si>
  <si>
    <t>036-500-231-0210-00</t>
  </si>
  <si>
    <t>2031 MAIN</t>
  </si>
  <si>
    <t>1263/1084</t>
  </si>
  <si>
    <t>1343/455</t>
  </si>
  <si>
    <t>036-500-400-0400-00</t>
  </si>
  <si>
    <t>2054 MAIN</t>
  </si>
  <si>
    <t>1190/1024</t>
  </si>
  <si>
    <t>037-500-105-0100-00</t>
  </si>
  <si>
    <t>4686 SOUTH ST</t>
  </si>
  <si>
    <t>NURSING HOME</t>
  </si>
  <si>
    <t>1184/60</t>
  </si>
  <si>
    <t>037-500-122-0700-00</t>
  </si>
  <si>
    <t>6608 LINCOLN ST</t>
  </si>
  <si>
    <t>1276/240</t>
  </si>
  <si>
    <t>037-500-131-0350-00</t>
  </si>
  <si>
    <t>6468 LINCOLN</t>
  </si>
  <si>
    <t>1350/240</t>
  </si>
  <si>
    <t>KINGSTON</t>
  </si>
  <si>
    <t>038-500-103-0400-00</t>
  </si>
  <si>
    <t>3421 WASHINGTON ST</t>
  </si>
  <si>
    <t>1325/204</t>
  </si>
  <si>
    <t>038-500-104-0650-02</t>
  </si>
  <si>
    <t>4570 KINGSTON</t>
  </si>
  <si>
    <t>1349/347</t>
  </si>
  <si>
    <t>038-500-150-0300-21</t>
  </si>
  <si>
    <t>5979 STATE ST</t>
  </si>
  <si>
    <t>1214/300</t>
  </si>
  <si>
    <t>039-500-402-0100-SH</t>
  </si>
  <si>
    <t>5976 STATE</t>
  </si>
  <si>
    <t>1280/68</t>
  </si>
  <si>
    <t>039-500-440-0900-00</t>
  </si>
  <si>
    <t>3655 ROSS</t>
  </si>
  <si>
    <t>1188/1393</t>
  </si>
  <si>
    <t>039-500-440-1300-00</t>
  </si>
  <si>
    <t>V/L M-46</t>
  </si>
  <si>
    <t>1346/276</t>
  </si>
  <si>
    <t>040-025-000-3700-00</t>
  </si>
  <si>
    <t>280 W OHMER RD</t>
  </si>
  <si>
    <t>1250/280</t>
  </si>
  <si>
    <t>040-036-000-0800-01</t>
  </si>
  <si>
    <t>720 E MAIN</t>
  </si>
  <si>
    <t>1192/1080</t>
  </si>
  <si>
    <t>040-500-621-0100-01</t>
  </si>
  <si>
    <t>040-036-621-0000-01</t>
  </si>
  <si>
    <t>LAND CONTRACT</t>
  </si>
  <si>
    <t>040-500-103-0220-00</t>
  </si>
  <si>
    <t>6003 FULTON ST</t>
  </si>
  <si>
    <t>1343/991</t>
  </si>
  <si>
    <t>040-500-103-0330-00</t>
  </si>
  <si>
    <t>6025 FULTON</t>
  </si>
  <si>
    <t>1158/638</t>
  </si>
  <si>
    <t>040-500-103-0400-00</t>
  </si>
  <si>
    <t>6043 FULTON</t>
  </si>
  <si>
    <t>01166:0050</t>
  </si>
  <si>
    <t>1243/542</t>
  </si>
  <si>
    <t>040-500-109-0110-00</t>
  </si>
  <si>
    <t>5980 FULTON</t>
  </si>
  <si>
    <t>1188/1105</t>
  </si>
  <si>
    <t>040-500-110-0200-00</t>
  </si>
  <si>
    <t>102 MAIN</t>
  </si>
  <si>
    <t>1189/1169</t>
  </si>
  <si>
    <t>040-500-302-1100-00</t>
  </si>
  <si>
    <t>V/L STATE ST</t>
  </si>
  <si>
    <t>1343/1122</t>
  </si>
  <si>
    <t>040-500-302-1250-00</t>
  </si>
  <si>
    <t>7 E MAIN</t>
  </si>
  <si>
    <t>1287/1151</t>
  </si>
  <si>
    <t>040-500-302-1275-00</t>
  </si>
  <si>
    <t>9 E MAIN</t>
  </si>
  <si>
    <t>1326/716</t>
  </si>
  <si>
    <t>041-016-000-3500-00</t>
  </si>
  <si>
    <t>8659 STATE ST</t>
  </si>
  <si>
    <t>1198/292</t>
  </si>
  <si>
    <t>041-016-000-5200-00</t>
  </si>
  <si>
    <t>4525 MAIN ST</t>
  </si>
  <si>
    <t>1205/178</t>
  </si>
  <si>
    <t>041-016-000-5300-55</t>
  </si>
  <si>
    <t>8721 STATE STREET 5300 &amp; 5500</t>
  </si>
  <si>
    <t>1215/1093</t>
  </si>
  <si>
    <t>041-016-000-5300-00, 041-016-000-5500-00</t>
  </si>
  <si>
    <t>MILLINGTON</t>
  </si>
  <si>
    <t>041-500-000-0000-MW</t>
  </si>
  <si>
    <t>8481 STATE ST</t>
  </si>
  <si>
    <t>1330/137</t>
  </si>
  <si>
    <t>041-500-101-0110-00, 041-500-101-0130-00, 041-500-101-0900-00, 041-500-550-0200-00, 041-500-550-0150-00</t>
  </si>
  <si>
    <t>041-500-101-0150-00</t>
  </si>
  <si>
    <t>4742 E MAIN ST</t>
  </si>
  <si>
    <t>1339/501</t>
  </si>
  <si>
    <t>041-500-109-0510-00</t>
  </si>
  <si>
    <t>8523 STATE ST</t>
  </si>
  <si>
    <t>1243/773</t>
  </si>
  <si>
    <t>041-500-109-0620-00</t>
  </si>
  <si>
    <t>8511 STATE ST</t>
  </si>
  <si>
    <t>1279/603</t>
  </si>
  <si>
    <t>041-500-112-0300-00</t>
  </si>
  <si>
    <t>8530 STATE ST</t>
  </si>
  <si>
    <t>1121/840</t>
  </si>
  <si>
    <t>041-500-112-0610-00</t>
  </si>
  <si>
    <t>8508 STATE ST</t>
  </si>
  <si>
    <t>1333/1419</t>
  </si>
  <si>
    <t>1351/712</t>
  </si>
  <si>
    <t>041-500-113-0160-00</t>
  </si>
  <si>
    <t>8484 STATE</t>
  </si>
  <si>
    <t>1330/600</t>
  </si>
  <si>
    <t>041-500-230-1000-00</t>
  </si>
  <si>
    <t>8268 STATE</t>
  </si>
  <si>
    <t>INVAL-MULTI PARCEL</t>
  </si>
  <si>
    <t>042-017-000-0700-00</t>
  </si>
  <si>
    <t>9421 W CARO</t>
  </si>
  <si>
    <t>1233/1037</t>
  </si>
  <si>
    <t>042-018-000-0400-00</t>
  </si>
  <si>
    <t>2201 S REESE</t>
  </si>
  <si>
    <t>1331/705</t>
  </si>
  <si>
    <t>042-500-108-2000-00</t>
  </si>
  <si>
    <t>9894 SAGINAW</t>
  </si>
  <si>
    <t>1328/528</t>
  </si>
  <si>
    <t>042-500-116-1400-00</t>
  </si>
  <si>
    <t>2050 WILLIAMS ST</t>
  </si>
  <si>
    <t>LUMBER YARD</t>
  </si>
  <si>
    <t>1268/598</t>
  </si>
  <si>
    <t>043-500-112-0120-00</t>
  </si>
  <si>
    <t>BAY</t>
  </si>
  <si>
    <t>1287/1147</t>
  </si>
  <si>
    <t>043-500-112-0140-00</t>
  </si>
  <si>
    <t>3040 BAY STREET</t>
  </si>
  <si>
    <t>1304/108</t>
  </si>
  <si>
    <t>043-500-119-0200-00</t>
  </si>
  <si>
    <t>6599 CENTER</t>
  </si>
  <si>
    <t>1318/1166</t>
  </si>
  <si>
    <t>1256/1419</t>
  </si>
  <si>
    <t>050-003-300-1800-00</t>
  </si>
  <si>
    <t>S STATE</t>
  </si>
  <si>
    <t>1219/537</t>
  </si>
  <si>
    <t>050-003-300-9500-00</t>
  </si>
  <si>
    <t>050-003-300-3600-00</t>
  </si>
  <si>
    <t>832 S STATE</t>
  </si>
  <si>
    <t>1190/521</t>
  </si>
  <si>
    <t>050-003-300-5800-00</t>
  </si>
  <si>
    <t>837 S STATE</t>
  </si>
  <si>
    <t>1190/208</t>
  </si>
  <si>
    <t>050-003-310-3300-00</t>
  </si>
  <si>
    <t>842 S STATE</t>
  </si>
  <si>
    <t>1314/1129</t>
  </si>
  <si>
    <t>050-009-200-3475-00</t>
  </si>
  <si>
    <t>1491 W CARO</t>
  </si>
  <si>
    <t>1239/152</t>
  </si>
  <si>
    <t>050-009-200-3485-03</t>
  </si>
  <si>
    <t>V/L PRESS DR</t>
  </si>
  <si>
    <t>1351/1004</t>
  </si>
  <si>
    <t>050-009-200-3510-00</t>
  </si>
  <si>
    <t>1060 W CARO</t>
  </si>
  <si>
    <t>1346/322</t>
  </si>
  <si>
    <t>1346/525</t>
  </si>
  <si>
    <t>050-009-200-3530-00</t>
  </si>
  <si>
    <t>1035 W CARO</t>
  </si>
  <si>
    <t>1335/881</t>
  </si>
  <si>
    <t>050-010-100-0200-BW</t>
  </si>
  <si>
    <t>1075 S COLLING</t>
  </si>
  <si>
    <t>1240/125</t>
  </si>
  <si>
    <t>050-010-100-0300-00</t>
  </si>
  <si>
    <t>1075 S COLLING RD</t>
  </si>
  <si>
    <t>1293/102</t>
  </si>
  <si>
    <t>050-010-100-0500-00</t>
  </si>
  <si>
    <t>1111 S COLLING</t>
  </si>
  <si>
    <t>1268/174</t>
  </si>
  <si>
    <t>050-010-100-0800-00</t>
  </si>
  <si>
    <t>895 S STATE</t>
  </si>
  <si>
    <t>1287/422</t>
  </si>
  <si>
    <t>050-034-000-4200-00</t>
  </si>
  <si>
    <t>1002 TURNER DR</t>
  </si>
  <si>
    <t>1266/459</t>
  </si>
  <si>
    <t>050-035-000-0100-06</t>
  </si>
  <si>
    <t>95 ELMDOR</t>
  </si>
  <si>
    <t>01170:0864</t>
  </si>
  <si>
    <t>050-035-000-0100-07</t>
  </si>
  <si>
    <t>V/L CLEAVER</t>
  </si>
  <si>
    <t>1321/1130</t>
  </si>
  <si>
    <t>050-035-000-0400-00</t>
  </si>
  <si>
    <t>1230 CLEAVER</t>
  </si>
  <si>
    <t>BANK</t>
  </si>
  <si>
    <t>1252/114</t>
  </si>
  <si>
    <t>050-035-000-2700-00</t>
  </si>
  <si>
    <t>E CARO</t>
  </si>
  <si>
    <t>1345/1177</t>
  </si>
  <si>
    <t>050-500-112-0450-00</t>
  </si>
  <si>
    <t>418 W FRANK</t>
  </si>
  <si>
    <t>1285/846</t>
  </si>
  <si>
    <t>050-500-112-0600-70</t>
  </si>
  <si>
    <t>21 ALMER STREET</t>
  </si>
  <si>
    <t>1295/994</t>
  </si>
  <si>
    <t>050-500-112-1000-00</t>
  </si>
  <si>
    <t>3 N ALMER</t>
  </si>
  <si>
    <t>1339/421</t>
  </si>
  <si>
    <t>1197/1233</t>
  </si>
  <si>
    <t>050-500-117-0920-30</t>
  </si>
  <si>
    <t>215 N MAIN STREET</t>
  </si>
  <si>
    <t>1190/1260</t>
  </si>
  <si>
    <t>050-500-117-1210-00</t>
  </si>
  <si>
    <t>251 N STATE</t>
  </si>
  <si>
    <t>1344/419</t>
  </si>
  <si>
    <t>050-500-117-1230-00</t>
  </si>
  <si>
    <t>267 N STATE</t>
  </si>
  <si>
    <t>1277/817</t>
  </si>
  <si>
    <t>050-500-119-0800-00</t>
  </si>
  <si>
    <t>429 N STATE</t>
  </si>
  <si>
    <t>1255/324</t>
  </si>
  <si>
    <t>050-500-123-0100-00</t>
  </si>
  <si>
    <t>524 N STATE</t>
  </si>
  <si>
    <t>01173:0548</t>
  </si>
  <si>
    <t>050-500-123-0500-00</t>
  </si>
  <si>
    <t>548 N STATE</t>
  </si>
  <si>
    <t>1239/1193</t>
  </si>
  <si>
    <t>050-500-126-1000-00</t>
  </si>
  <si>
    <t>603 E FRANK</t>
  </si>
  <si>
    <t>1348/348</t>
  </si>
  <si>
    <t>050-500-151-1000-00</t>
  </si>
  <si>
    <t>192 N STATE</t>
  </si>
  <si>
    <t>1315/1</t>
  </si>
  <si>
    <t>050-500-152-0100-20</t>
  </si>
  <si>
    <t>200 STATE ST</t>
  </si>
  <si>
    <t>1331/1425</t>
  </si>
  <si>
    <t>050-500-152-0100-00, 050-500-152-0200-00</t>
  </si>
  <si>
    <t>050-500-152-0300-00</t>
  </si>
  <si>
    <t>212 N STATE</t>
  </si>
  <si>
    <t>1211/1395</t>
  </si>
  <si>
    <t>050-500-152-0500-00</t>
  </si>
  <si>
    <t>224 N STATE</t>
  </si>
  <si>
    <t>1274/822</t>
  </si>
  <si>
    <t>050-500-153-0600-00</t>
  </si>
  <si>
    <t>362 N STATE</t>
  </si>
  <si>
    <t>1197/77</t>
  </si>
  <si>
    <t>050-500-155-0200-01</t>
  </si>
  <si>
    <t>125 W LINCOLN</t>
  </si>
  <si>
    <t>1207/245</t>
  </si>
  <si>
    <t>050-500-155-1600-00</t>
  </si>
  <si>
    <t>113 N STATE</t>
  </si>
  <si>
    <t>1272/1163</t>
  </si>
  <si>
    <t>050-500-155-1700-00</t>
  </si>
  <si>
    <t>119 N STATE</t>
  </si>
  <si>
    <t>1350/1022</t>
  </si>
  <si>
    <t>050-500-155-1800-00</t>
  </si>
  <si>
    <t>131 N STATE</t>
  </si>
  <si>
    <t xml:space="preserve">BEAUTY SALON W/ APT </t>
  </si>
  <si>
    <t>1331/567</t>
  </si>
  <si>
    <t>050-500-155-1900-00</t>
  </si>
  <si>
    <t>137 N STATE</t>
  </si>
  <si>
    <t>1334/715</t>
  </si>
  <si>
    <t>1271/326</t>
  </si>
  <si>
    <t>050-500-155-2800-00</t>
  </si>
  <si>
    <t>199 N STATE</t>
  </si>
  <si>
    <t>1228/657</t>
  </si>
  <si>
    <t>050-500-176-0250-00</t>
  </si>
  <si>
    <t>1360 PROSPECT</t>
  </si>
  <si>
    <t>1264/1094</t>
  </si>
  <si>
    <t>050-500-451-0100-00</t>
  </si>
  <si>
    <t>141 S ALMER</t>
  </si>
  <si>
    <t>1334/1411</t>
  </si>
  <si>
    <t>050-500-451-0400-00</t>
  </si>
  <si>
    <t>141 N STATE</t>
  </si>
  <si>
    <t>1278/957</t>
  </si>
  <si>
    <t>050-500-451-0600-00</t>
  </si>
  <si>
    <t>133 S STATE</t>
  </si>
  <si>
    <t>1278/959</t>
  </si>
  <si>
    <t>050-500-451-0900-00</t>
  </si>
  <si>
    <t>115 S STATE</t>
  </si>
  <si>
    <t>1177/686</t>
  </si>
  <si>
    <t>050-500-451-1000-00</t>
  </si>
  <si>
    <t>109 S STATE</t>
  </si>
  <si>
    <t>01172:0515</t>
  </si>
  <si>
    <t>050-500-458-0700-00</t>
  </si>
  <si>
    <t>421 WELLS</t>
  </si>
  <si>
    <t>1318/846</t>
  </si>
  <si>
    <t>050-500-601-0320-00</t>
  </si>
  <si>
    <t>247 S STATE</t>
  </si>
  <si>
    <t>1324/232</t>
  </si>
  <si>
    <t>050-500-607-0000-00</t>
  </si>
  <si>
    <t>302 S STATE</t>
  </si>
  <si>
    <t>FUNERAL HOME</t>
  </si>
  <si>
    <t>1332/591</t>
  </si>
  <si>
    <t>050-500-763-5300-00</t>
  </si>
  <si>
    <t>746 WILLIAMSBURG</t>
  </si>
  <si>
    <t>1190/809</t>
  </si>
  <si>
    <t>VASSAR CITY</t>
  </si>
  <si>
    <t>051-018-000-1600-20</t>
  </si>
  <si>
    <t>533 GOODRICH</t>
  </si>
  <si>
    <t>MOBILE HOME PARK</t>
  </si>
  <si>
    <t>1317/473</t>
  </si>
  <si>
    <t>020-018-000-2800-00, 051-018-000-1600-00</t>
  </si>
  <si>
    <t>051-018-000-5895-00</t>
  </si>
  <si>
    <t>620 S STATE ROAD</t>
  </si>
  <si>
    <t>1343/936</t>
  </si>
  <si>
    <t>051-500-109-0520-00</t>
  </si>
  <si>
    <t>268 ARCH</t>
  </si>
  <si>
    <t>1201/324</t>
  </si>
  <si>
    <t>051-500-109-0660-00</t>
  </si>
  <si>
    <t>140 E HURON AVE</t>
  </si>
  <si>
    <t>MOVIE THEATRE</t>
  </si>
  <si>
    <t>1325/274</t>
  </si>
  <si>
    <t>051-500-109-0700-00</t>
  </si>
  <si>
    <t>164 E HURON AVE</t>
  </si>
  <si>
    <t>1308/603</t>
  </si>
  <si>
    <t>051-500-111-1300-00</t>
  </si>
  <si>
    <t>119 E HURON AVE</t>
  </si>
  <si>
    <t>1256/1423</t>
  </si>
  <si>
    <t>1333/501</t>
  </si>
  <si>
    <t>051-500-111-1900-00</t>
  </si>
  <si>
    <t>135 E HURON AVE</t>
  </si>
  <si>
    <t>1189/689</t>
  </si>
  <si>
    <t>051-500-111-2700-32</t>
  </si>
  <si>
    <t>RETAIL/APTS SEP BLDG</t>
  </si>
  <si>
    <t>1275/1464</t>
  </si>
  <si>
    <t>051-500-111-2700-00, 051-500-111-3200-00</t>
  </si>
  <si>
    <t>051-500-112-0700-26</t>
  </si>
  <si>
    <t>256 MAIN &amp; 114 LINCOLN</t>
  </si>
  <si>
    <t>1319/17</t>
  </si>
  <si>
    <t>051-500-112-2600-00, 051-500-112-0700-00</t>
  </si>
  <si>
    <t>051-500-113-0100-00</t>
  </si>
  <si>
    <t>203 N MAIN</t>
  </si>
  <si>
    <t>1265/472</t>
  </si>
  <si>
    <t>051-500-115-0100-00</t>
  </si>
  <si>
    <t>106 E HURON</t>
  </si>
  <si>
    <t>1274/915</t>
  </si>
  <si>
    <t>051-500-121-0400-50</t>
  </si>
  <si>
    <t>221 N WATER ST</t>
  </si>
  <si>
    <t>1252/1225</t>
  </si>
  <si>
    <t>051-500-304-0100-01</t>
  </si>
  <si>
    <t>946 W HURON</t>
  </si>
  <si>
    <t>1257/11</t>
  </si>
  <si>
    <t>051-500-541-0200-00</t>
  </si>
  <si>
    <t>555 E HURON AVE</t>
  </si>
  <si>
    <t>1272/1017</t>
  </si>
  <si>
    <t>Totals:</t>
  </si>
  <si>
    <t>Average</t>
  </si>
  <si>
    <t>per Net Acre=&gt;</t>
  </si>
  <si>
    <t>Grantor</t>
  </si>
  <si>
    <t>Grantee</t>
  </si>
  <si>
    <t>ARMBRUSTER LELAND</t>
  </si>
  <si>
    <t>CONSUMERS ENERGY COMPANY</t>
  </si>
  <si>
    <t>DICKSON CURTIS HOLLY KIPP JOYCE</t>
  </si>
  <si>
    <t>INTERNATIONAL TRANSMISSION COMPANY</t>
  </si>
  <si>
    <t>COOPERATIVE ELEVATOR</t>
  </si>
  <si>
    <t>LAWNDALE PARTNERS OF MI</t>
  </si>
  <si>
    <t>TEAM ONE CREDIT UNION</t>
  </si>
  <si>
    <t>HUMAN DEVELOPMENT COMMISSION</t>
  </si>
  <si>
    <t>GRAY CHARLES &amp; TOLINDA</t>
  </si>
  <si>
    <t>GARY RUMMEL</t>
  </si>
  <si>
    <t>FULMER INVESTMENT CO LLC</t>
  </si>
  <si>
    <t>FAUST DOROTHY LIV TRUST</t>
  </si>
  <si>
    <t>OAK RIDGE CT LLC</t>
  </si>
  <si>
    <t>STATE ROAD CARO LLC</t>
  </si>
  <si>
    <t>ARC AZCROMIOO1 LLC</t>
  </si>
  <si>
    <t>SIMON STEVEN &amp; GEORGIA</t>
  </si>
  <si>
    <t>MILLINGTON EXPRESS STOP</t>
  </si>
  <si>
    <t>MAYOR ENTERPRISES</t>
  </si>
  <si>
    <t>SANILAC PROPERTIES LLC</t>
  </si>
  <si>
    <t>ZRS LAND PARTNERSHIP</t>
  </si>
  <si>
    <t>STAR OF THE WEST MILLING COMPANY</t>
  </si>
  <si>
    <t>MEIER JAMES &amp; HOLLI</t>
  </si>
  <si>
    <t>DELANEY GARY &amp; SUSAN</t>
  </si>
  <si>
    <t>ROLLING HILLS GOLF COURSE LLC</t>
  </si>
  <si>
    <t>ALL SEASON REAL ESTATE HOLDINGS LLC</t>
  </si>
  <si>
    <t>SHAGENE WILLIAM</t>
  </si>
  <si>
    <t>STOUP FRANK L III</t>
  </si>
  <si>
    <t>FOOTE HENRY J</t>
  </si>
  <si>
    <t>KINGSLAND DANIEL</t>
  </si>
  <si>
    <t>MILLER LAWRENCE &amp; PATRICIA</t>
  </si>
  <si>
    <t>PARRISH JEFFERY</t>
  </si>
  <si>
    <t xml:space="preserve">WELLS FARGO </t>
  </si>
  <si>
    <t>BARTNIK GERALD</t>
  </si>
  <si>
    <t>VFW #7486</t>
  </si>
  <si>
    <t>THE KRS GROUP LLC</t>
  </si>
  <si>
    <t>ALBRECHT INVESTMENTS CO</t>
  </si>
  <si>
    <t>ARNOLD PAUL &amp; JANE</t>
  </si>
  <si>
    <t>WELLS MARK &amp; CINDY</t>
  </si>
  <si>
    <t>LONG'S PROPANE GAS LLC</t>
  </si>
  <si>
    <t>GRICE RENTALS LLC</t>
  </si>
  <si>
    <t>CAPIZZI JEFFREY &amp; SHARON</t>
  </si>
  <si>
    <t>BINDER JOHN &amp; HOLLY</t>
  </si>
  <si>
    <t>THOMPSON MELVIN</t>
  </si>
  <si>
    <t>GERRY'S DISTRIBUTING</t>
  </si>
  <si>
    <t>NAMISTA, LLC</t>
  </si>
  <si>
    <t>MC PHERSON JERRY W</t>
  </si>
  <si>
    <t>MGM MILLINGTON II LLC</t>
  </si>
  <si>
    <t>KESTER GAILAN M</t>
  </si>
  <si>
    <t>VANHORN PROPERTIES LC</t>
  </si>
  <si>
    <t>MC INTOSH JOHN &amp; PATRICIA</t>
  </si>
  <si>
    <t>MILLER AWRENCE &amp; PATRICIA</t>
  </si>
  <si>
    <t>KOTOMOLO HOLDINGS 1 LLC</t>
  </si>
  <si>
    <t>NEWCO POSTAL HOLDINGS LLC</t>
  </si>
  <si>
    <t>BAUER LARRY &amp; KAREN</t>
  </si>
  <si>
    <t>AMEND LEO</t>
  </si>
  <si>
    <t>YOUNG COOK PROPERTIES LLC</t>
  </si>
  <si>
    <t>V EQUITY LLC</t>
  </si>
  <si>
    <t>BROWN MARK</t>
  </si>
  <si>
    <t>LEE SOON WON</t>
  </si>
  <si>
    <t>LEITERMAN DONALD</t>
  </si>
  <si>
    <t>SLATER MICHAEL &amp; SAMANTHA</t>
  </si>
  <si>
    <t>PAYNE JOSEPH &amp; CHERIE</t>
  </si>
  <si>
    <t>GUERRERO LEOBARDO</t>
  </si>
  <si>
    <t>BRUYERE PROPERTIES LLC</t>
  </si>
  <si>
    <t>EDWARDS COMMUNICATIONS LC</t>
  </si>
  <si>
    <t>TRI TOWERS LLC</t>
  </si>
  <si>
    <t>JAB GROCERY LLC</t>
  </si>
  <si>
    <t>WALKOWSKI &amp; HOFFMAN LLC</t>
  </si>
  <si>
    <t>ZELMER NANCY</t>
  </si>
  <si>
    <t>O'MARA DAN</t>
  </si>
  <si>
    <t>MC DONALD PAUL A</t>
  </si>
  <si>
    <t>FORMAN CARL &amp; JACLYN</t>
  </si>
  <si>
    <t>MC QUEEN JUDITH M - TRUST</t>
  </si>
  <si>
    <t>KRAZY HORSE PROPERTIES</t>
  </si>
  <si>
    <t>RAMIREZ IRMA</t>
  </si>
  <si>
    <t>BAETSEN BERNARD (ET AL)</t>
  </si>
  <si>
    <t>SCHMUCK DON &amp; GAIL</t>
  </si>
  <si>
    <t>KRAZY HORSE PROPERTIES LLC</t>
  </si>
  <si>
    <t>HEWGLEY HALIE NICOLE</t>
  </si>
  <si>
    <t>GAINFORTH ADAM</t>
  </si>
  <si>
    <t>E J P ENTERPRISE INC</t>
  </si>
  <si>
    <t>HILL ANITA</t>
  </si>
  <si>
    <t>REDER BRIAN E</t>
  </si>
  <si>
    <t>GREENLEAF JOHN &amp; NANCY</t>
  </si>
  <si>
    <t>L &amp; W PROPERTIES LLC</t>
  </si>
  <si>
    <t>ANKA &amp; BRIDGES ASSESSMENT CTR</t>
  </si>
  <si>
    <t>CASS CITY PUBLIC SCHOOLS</t>
  </si>
  <si>
    <t>THUMB AREA PSYCHOLOGICAL SERVICES</t>
  </si>
  <si>
    <t>MULLIGAN'S IRISH LINKS</t>
  </si>
  <si>
    <t>FRANK STOUP III</t>
  </si>
  <si>
    <t>DDAC &amp; ERLA REALTY CO</t>
  </si>
  <si>
    <t>GANGA FAMILY LLC</t>
  </si>
  <si>
    <t>CENTRAL THUMB KNIGHTS OF</t>
  </si>
  <si>
    <t>STOUP FRANK III</t>
  </si>
  <si>
    <t>CASS CITY PLAZA LLC</t>
  </si>
  <si>
    <t>MWDG LLC</t>
  </si>
  <si>
    <t>JOYSEN HOLDINGS LLC</t>
  </si>
  <si>
    <t>BATTEL PAUL &amp; MARY</t>
  </si>
  <si>
    <t>FRANKENMUTH CREDIT UNION</t>
  </si>
  <si>
    <t>CROP PRODUCTIONS SERVICES INC</t>
  </si>
  <si>
    <t>MCNEIL TRANSPORT LLC</t>
  </si>
  <si>
    <t>NATIONAL LOAN INVESTORS LP</t>
  </si>
  <si>
    <t>GT AUTOWASH (KEVIN ANTHONY)</t>
  </si>
  <si>
    <t>SCHRIPSEMA CYNTHIA DOERR</t>
  </si>
  <si>
    <t>CHARMONT LANES LLC</t>
  </si>
  <si>
    <t>MERCHANT GRAIN LLC</t>
  </si>
  <si>
    <t>MARK AUVIL LAND HOLDINGS LLC</t>
  </si>
  <si>
    <t>JCAB HOLDINGS LLC</t>
  </si>
  <si>
    <t>GRAND LODGE OF THE FREE MASONS</t>
  </si>
  <si>
    <t>BEEMS ALICE</t>
  </si>
  <si>
    <t>TSCHIRHART SCOTT &amp; SONYA</t>
  </si>
  <si>
    <t>REVIVE MINISTRIES</t>
  </si>
  <si>
    <t>PHELPS JEFF &amp; CARMELA</t>
  </si>
  <si>
    <t>BLATT COMMERCIAL 6414 &amp; 6410</t>
  </si>
  <si>
    <t>NIXON DANNY LEE</t>
  </si>
  <si>
    <t>MOORE BRIAN &amp; JULIE</t>
  </si>
  <si>
    <t>STAMATOPOULOS HARALABOS</t>
  </si>
  <si>
    <t>GOJCEVIC &amp; CAMAJ</t>
  </si>
  <si>
    <t>STIMPFEL TERI L</t>
  </si>
  <si>
    <t>KREBS REALTY VENTURES LLC</t>
  </si>
  <si>
    <t>TEEGRAY ENTERPRISES LLC</t>
  </si>
  <si>
    <t>PACHECO JESSE&amp; DEBRA</t>
  </si>
  <si>
    <t>J. L. KREEGER HOLDINGS, LLC</t>
  </si>
  <si>
    <t>LIGROW JONATHON</t>
  </si>
  <si>
    <t>THUMB AREA DIALYSIS CENTER</t>
  </si>
  <si>
    <t>ART CASS CITY LLC</t>
  </si>
  <si>
    <t>HOWARD JOSEPH D</t>
  </si>
  <si>
    <t>BEYETTE ROBERT &amp; MELISSA</t>
  </si>
  <si>
    <t>GAINFORTH MARK K</t>
  </si>
  <si>
    <t>BOSCAGLIA GUISEPPE &amp; SHERIE</t>
  </si>
  <si>
    <t>DONOHOE STEPHEN J</t>
  </si>
  <si>
    <t>PATANUMPUNTON KATHERIYA</t>
  </si>
  <si>
    <t>BALL DIANA</t>
  </si>
  <si>
    <t>BARBAT FOWAD SALEEM</t>
  </si>
  <si>
    <t>HICKEY DUANE</t>
  </si>
  <si>
    <t>HICKEY DUANE &amp; PATRESE</t>
  </si>
  <si>
    <t>HUMPERT TODD</t>
  </si>
  <si>
    <t>BUTTS ROBERT R</t>
  </si>
  <si>
    <t>GRIERSON LORI</t>
  </si>
  <si>
    <t>CROWN INVESTMENTS CO</t>
  </si>
  <si>
    <t>GAGETOWN INVESTMENTS LLC</t>
  </si>
  <si>
    <t>CASS CITY OIL &amp; GAS</t>
  </si>
  <si>
    <t>RADABAUGH RYAN &amp; MELANIE</t>
  </si>
  <si>
    <t>FANNIE MAE</t>
  </si>
  <si>
    <t>KINGDOM FIRST PROPERTIES</t>
  </si>
  <si>
    <t>CADLEROCK PROPERTIES</t>
  </si>
  <si>
    <t>NICHOLAS OSENTOSKI</t>
  </si>
  <si>
    <t>IDE DARRIN &amp; PATSY</t>
  </si>
  <si>
    <t>NIGHTINGALE RICHARD II</t>
  </si>
  <si>
    <t>TDC ENDEAVOR ONE LLC</t>
  </si>
  <si>
    <t>BAXTER DONALD</t>
  </si>
  <si>
    <t>MCCUMONS LAURA &amp; DAVID</t>
  </si>
  <si>
    <t>SOMN LLC</t>
  </si>
  <si>
    <t>BOLA SYSTEMS INC</t>
  </si>
  <si>
    <t>VILLAGE OF KINGSTON</t>
  </si>
  <si>
    <t>LEITCH DEBRA SUE</t>
  </si>
  <si>
    <t>MIDWEST V, LLC</t>
  </si>
  <si>
    <t>ADM ALLIANCE NUTRITION</t>
  </si>
  <si>
    <t>ANDERSON RONALD</t>
  </si>
  <si>
    <t>PRIESKORN MATTHEW &amp; DAWN</t>
  </si>
  <si>
    <t>IDE DARREN</t>
  </si>
  <si>
    <t>MAYVILLE-VASSAR VFW # 10884</t>
  </si>
  <si>
    <t>ANDERSON RONALD JR</t>
  </si>
  <si>
    <t>SWADLING CHARLES/KATRINA</t>
  </si>
  <si>
    <t>MAYVILLE SHARE SHOP</t>
  </si>
  <si>
    <t>VALLEY FINANCIAL SERVICES</t>
  </si>
  <si>
    <t>DEBRA BODEIS</t>
  </si>
  <si>
    <t>BODEIS PHILIP  &amp; DEBRA</t>
  </si>
  <si>
    <t>SGS INVESTMENT LLC</t>
  </si>
  <si>
    <t>ROSE LAND AND FINANCE CORP</t>
  </si>
  <si>
    <t>AMERICAN INDUSTRIAL RENAISSANCE LLC</t>
  </si>
  <si>
    <t>MC CLURE DONALD</t>
  </si>
  <si>
    <t>SEARLES PATRICK</t>
  </si>
  <si>
    <t>MAYVILLE DOWNTOWN DEVELOPMENT</t>
  </si>
  <si>
    <t>RONALD ANDERSON JR</t>
  </si>
  <si>
    <t>PICCALO GARY</t>
  </si>
  <si>
    <t>BALL JOSEPH</t>
  </si>
  <si>
    <t>WINDOWS 2 THE PAST LLC</t>
  </si>
  <si>
    <t>MULTIPLE DEEDS</t>
  </si>
  <si>
    <t>R &amp; R PROPERTY MANAGEMENT LLC</t>
  </si>
  <si>
    <t>THE ORCHARD APARTMENTS</t>
  </si>
  <si>
    <t>MILO TURNER LIVING TRUST</t>
  </si>
  <si>
    <t>R&amp;R PROPERTY MANAGEMENT</t>
  </si>
  <si>
    <t>HOOD JOSEPH</t>
  </si>
  <si>
    <t>MIDWEST V LLC</t>
  </si>
  <si>
    <t>ELDER LORINE</t>
  </si>
  <si>
    <t>MORRISH TERRY &amp; NEWTON JACK</t>
  </si>
  <si>
    <t>REED NANETTE A - TRUSTEE</t>
  </si>
  <si>
    <t>KEINATH TIMOTHY &amp; DEBIE</t>
  </si>
  <si>
    <t>GALE GEOFFREY G</t>
  </si>
  <si>
    <t>NEW LIGHT CHILD &amp; FAMILY INSTITUTE</t>
  </si>
  <si>
    <t>COLLING DALTON</t>
  </si>
  <si>
    <t>SAUGSTAD KEVIN</t>
  </si>
  <si>
    <t>GEAN PATRICIA L</t>
  </si>
  <si>
    <t>QUIRK, NOWICKI, KERCHER</t>
  </si>
  <si>
    <t>QUIRK, NOWICKI</t>
  </si>
  <si>
    <t>PINE CREEK LAND COMPANY LLC</t>
  </si>
  <si>
    <t>MAYVILLE STATE BANK</t>
  </si>
  <si>
    <t>MICHIGAN CONCRETE SAWING INC.</t>
  </si>
  <si>
    <t>NAPA GROUP LLC</t>
  </si>
  <si>
    <t>SZESZULSKI &amp; BOBOWSKI</t>
  </si>
  <si>
    <t>KRAUSENECK DENNIS A</t>
  </si>
  <si>
    <t>REESE BAPTIST CHURCH</t>
  </si>
  <si>
    <t>REESE BAVARIA SOUTH APTS</t>
  </si>
  <si>
    <t>R &amp; R PROPERTIES</t>
  </si>
  <si>
    <t>MANLEY FRED D - TRUSTEE</t>
  </si>
  <si>
    <t>MINKLER ROBERT &amp; DEBRA</t>
  </si>
  <si>
    <t>KGT PROPERTIES LLC</t>
  </si>
  <si>
    <t>STAR OF THE WEST MILLING CO.</t>
  </si>
  <si>
    <t>SCHMIDT TEDDY J</t>
  </si>
  <si>
    <t>VAN HOVE DAVID</t>
  </si>
  <si>
    <t>KALIS ANN</t>
  </si>
  <si>
    <t>STOLARCZYK STEVEN &amp; BETSY</t>
  </si>
  <si>
    <t>NEWCO POSTAL LLC</t>
  </si>
  <si>
    <t>CDJD LLC</t>
  </si>
  <si>
    <t>CHAMPION - TRUST</t>
  </si>
  <si>
    <t>DDC REAL ESTATE GROUP LLC</t>
  </si>
  <si>
    <t>LSD CARO PROPERTIES LLC</t>
  </si>
  <si>
    <t>PRETZER RONALD &amp; BRENDA</t>
  </si>
  <si>
    <t>FUTURE LAND INVESTMENTS INC</t>
  </si>
  <si>
    <t>NG LIP SIM</t>
  </si>
  <si>
    <t>RON MAUSOLF &amp; KYLE</t>
  </si>
  <si>
    <t>M &amp; N LAND COMPANY LLC</t>
  </si>
  <si>
    <t>WILLIAMS MELANIE TRUST</t>
  </si>
  <si>
    <t>WOOD RENEE</t>
  </si>
  <si>
    <t>CITY OF CARO</t>
  </si>
  <si>
    <t>TUSCOLA REAL ESTATE LLC</t>
  </si>
  <si>
    <t>GLICKMAN MARK</t>
  </si>
  <si>
    <t>BEAR PROPERTIES &amp; MGMT LLC</t>
  </si>
  <si>
    <t>RITTER RODNEE J - TRUST</t>
  </si>
  <si>
    <t>GPS HOSPITALITY PARTNERS III</t>
  </si>
  <si>
    <t>BLUE WATER AUTOMOTIVE SYSTEMS</t>
  </si>
  <si>
    <t>MICHIGAN SUGAR COMPANY</t>
  </si>
  <si>
    <t>ORGANIC BEAN &amp; GRAIN</t>
  </si>
  <si>
    <t>PLASTECH MANUFACTURING CORP</t>
  </si>
  <si>
    <t>TG INVESTMENTS HOLDINGS</t>
  </si>
  <si>
    <t>SHAEENA NADIR &amp; NIHDAL</t>
  </si>
  <si>
    <t>ZIEL CHAD &amp; SU NA</t>
  </si>
  <si>
    <t>MILO TURNER TRUST</t>
  </si>
  <si>
    <t>MORTON DEVELOPMENT, INC</t>
  </si>
  <si>
    <t>FAUST ELMER LIV TRUST</t>
  </si>
  <si>
    <t>CDP FEATHER ROCK LLC</t>
  </si>
  <si>
    <t>FAUST DOROTHY</t>
  </si>
  <si>
    <t>TUSCOLA COUNTY</t>
  </si>
  <si>
    <t>BARRIOS CHRISTOPHER</t>
  </si>
  <si>
    <t>KOZAN MARK - TRUST</t>
  </si>
  <si>
    <t>ROSS &amp; LINDA ENTERPRISES</t>
  </si>
  <si>
    <t>LA PRATT JACKIE</t>
  </si>
  <si>
    <t>HISER ANDREW</t>
  </si>
  <si>
    <t>GEISSINGER JOHN</t>
  </si>
  <si>
    <t>FORSHEE JOHN &amp; DEBRA TRUSTS</t>
  </si>
  <si>
    <t>HANBON-CARO LLC</t>
  </si>
  <si>
    <t>CLIFF PROPERTIES LLC</t>
  </si>
  <si>
    <t>TEO PROPERTIES</t>
  </si>
  <si>
    <t>DIBBLE THELMA &amp; RIECKER DORIS</t>
  </si>
  <si>
    <t>DIBBLE PROPERTY LLC</t>
  </si>
  <si>
    <t>PHOEBE J MOORE PROPERTIES LLC</t>
  </si>
  <si>
    <t>NG LIP SIM &amp; JANET</t>
  </si>
  <si>
    <t>REED REBECCA</t>
  </si>
  <si>
    <t>DOWNING &amp; LARKIN</t>
  </si>
  <si>
    <t>COMMUNITY INVESTMENTS CORP</t>
  </si>
  <si>
    <t>ROLKA PROPERTY LLC</t>
  </si>
  <si>
    <t>IMLAY CITY GAS &amp; OIL INC</t>
  </si>
  <si>
    <t>CARO TOBACCO OUTLET, LLC</t>
  </si>
  <si>
    <t>JOCHIM LYLE &amp; BARBARA</t>
  </si>
  <si>
    <t>SKINNER KELLEY</t>
  </si>
  <si>
    <t>WEILBACH JACQUES A</t>
  </si>
  <si>
    <t>HARVEST RIDGE PROCESSING LLC</t>
  </si>
  <si>
    <t>HARTEL LOTA R</t>
  </si>
  <si>
    <t>JIM TUSSEY</t>
  </si>
  <si>
    <t>TOWN &amp; COUNTRY LOFTS LLC</t>
  </si>
  <si>
    <t xml:space="preserve">ROSELAND CONSULTING &amp; DEVELOPMENT </t>
  </si>
  <si>
    <t>CYNTHIA SINCHAK</t>
  </si>
  <si>
    <t>PLOACZEK JOHN &amp; SALLY</t>
  </si>
  <si>
    <t>GOULET &amp; KLEINFELD</t>
  </si>
  <si>
    <t>BROWN TIMOTHY &amp; ROXANNE</t>
  </si>
  <si>
    <t>DOST SARAH LIVING TRUST</t>
  </si>
  <si>
    <t>YULE ENTERPRISES LLC</t>
  </si>
  <si>
    <t>TUCKEY CHARLES &amp; IRIS</t>
  </si>
  <si>
    <t>H. H. PURDY PROPERTY LLC</t>
  </si>
  <si>
    <t>Z COMPANY LLC</t>
  </si>
  <si>
    <t>GONZALES MICHAEL &amp; TAMELA</t>
  </si>
  <si>
    <t>JOCHAM LAURENCE F</t>
  </si>
  <si>
    <t>THUMB RUM &amp; BREW CO.</t>
  </si>
  <si>
    <t>DICKSON HOLLY</t>
  </si>
  <si>
    <t>ROTH GLEN</t>
  </si>
  <si>
    <t>PETERS-SINES SALLY</t>
  </si>
  <si>
    <t>RANSFORD-WASIK LLC</t>
  </si>
  <si>
    <t>GREENFIELD SCOTT G - TRUSTEE</t>
  </si>
  <si>
    <t>MICHIGAN SALON SERVICES LLC</t>
  </si>
  <si>
    <t>ANDERSON PROPERTY LLC</t>
  </si>
  <si>
    <t>FIRST TUSCOLA INVESTMENTS, LLC</t>
  </si>
  <si>
    <t>RUNWAY FARMS LLC</t>
  </si>
  <si>
    <t>CARRY AIR LLC</t>
  </si>
  <si>
    <t>BB &amp; C ENTERPRISES LLC</t>
  </si>
  <si>
    <t>ROTELAND CONSULTING &amp; DEV</t>
  </si>
  <si>
    <t>PATRICK BRENT CORPORATION</t>
  </si>
  <si>
    <t>LOFTIN JAMES</t>
  </si>
  <si>
    <t>SPENCER ROCKY LEE</t>
  </si>
  <si>
    <t>POWERS ANTHONY &amp; GLORIA</t>
  </si>
  <si>
    <t>LANGLEY DENNIS &amp; LINDA</t>
  </si>
  <si>
    <t>FARRIS RICHARD</t>
  </si>
  <si>
    <t>FADER RANDY A</t>
  </si>
  <si>
    <t>LAETHEM THOMAS</t>
  </si>
  <si>
    <t>SINES JEAN</t>
  </si>
  <si>
    <t>DONNA UHL TRUST</t>
  </si>
  <si>
    <t>RANSFORD/FOLLY BEACH</t>
  </si>
  <si>
    <t>JAGODZINSKI GARY</t>
  </si>
  <si>
    <t>P SEVEN REAL ESTATE LLC</t>
  </si>
  <si>
    <t>PETER RICHARD TRUST</t>
  </si>
  <si>
    <t>B O S PROPERTIES LLC</t>
  </si>
  <si>
    <t>VASSAR MOBILE HOME PARK LLC</t>
  </si>
  <si>
    <t>HEBERT LEO &amp; KAREN</t>
  </si>
  <si>
    <t>FREEMAN SCOTT &amp; LISA</t>
  </si>
  <si>
    <t>WILLIAMS DAVID &amp; WIFE</t>
  </si>
  <si>
    <t>BINDER JEFFREY &amp; JANICE</t>
  </si>
  <si>
    <t>VASSAR THEATRE LLC</t>
  </si>
  <si>
    <t>FUCHS ANDREAS</t>
  </si>
  <si>
    <t>WAA ENTERPRISES INC</t>
  </si>
  <si>
    <t>HAUBENSTRICKER PROPERTIES LLC</t>
  </si>
  <si>
    <t>BARTON TERRY K</t>
  </si>
  <si>
    <t>ROSELL SARAH</t>
  </si>
  <si>
    <t>BARTON TERRY KAY</t>
  </si>
  <si>
    <t>KERN ANDRIA ANN</t>
  </si>
  <si>
    <t>LINCOLN PROPERTIES LTD II LLC</t>
  </si>
  <si>
    <t>OPPERMAN GARY &amp; PAMELA</t>
  </si>
  <si>
    <t>SCHENK RICHARD &amp; PATRICIA</t>
  </si>
  <si>
    <t>JONES KENNETH &amp; MEGAN</t>
  </si>
  <si>
    <t>MILO TURNER TRUST &amp; VASSAR PROPERTI</t>
  </si>
  <si>
    <t>R &amp; R PROPERTY MANAGEMENT</t>
  </si>
  <si>
    <t>BARDEN ADAM &amp; JEAN</t>
  </si>
  <si>
    <t>LOS ESTATES PROPERTIES INC</t>
  </si>
  <si>
    <t>ATKINS HARDWARE &amp; FURNITURE</t>
  </si>
  <si>
    <t>HORNUNG CONSTRUCTION INC.</t>
  </si>
  <si>
    <t>ENGINEERED TOOLS CORP</t>
  </si>
  <si>
    <t>STAR IMPROVEMENTS OF MICHIGAN</t>
  </si>
  <si>
    <t>PROPERTIES NORTH LC</t>
  </si>
  <si>
    <t>VASSAR MANAGEMENT LLC</t>
  </si>
  <si>
    <t>BIERLEIN INVESTMENT LLC</t>
  </si>
  <si>
    <t>HCN MICHIGAN LLC</t>
  </si>
  <si>
    <t>Township/City</t>
  </si>
  <si>
    <t>ALMER</t>
  </si>
  <si>
    <t>ARBELA</t>
  </si>
  <si>
    <t>DAYTON</t>
  </si>
  <si>
    <t>ELKLAND</t>
  </si>
  <si>
    <t>FREMONT</t>
  </si>
  <si>
    <t>INDIANFIELDS</t>
  </si>
  <si>
    <t>JUNIATA</t>
  </si>
  <si>
    <t>NOVESTA</t>
  </si>
  <si>
    <t>TUSCOLA</t>
  </si>
  <si>
    <t>VASSAR</t>
  </si>
  <si>
    <t>WATERTOWN</t>
  </si>
  <si>
    <t>WELLS</t>
  </si>
  <si>
    <t>WISNER</t>
  </si>
  <si>
    <t>ELMWOOD</t>
  </si>
  <si>
    <t>KOYLTON</t>
  </si>
  <si>
    <t>DENMARK</t>
  </si>
  <si>
    <t>COLUMBIA</t>
  </si>
  <si>
    <t>CARO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</si>
</sst>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5" formatCode="mm/dd/yy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0" fontId="0" fillId="0" borderId="0" xfId="0"/>
    <xf numFmtId="0" fontId="1" fillId="2" borderId="0" xfId="0" applyFont="1" applyFill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7"/>
  <sheetViews>
    <sheetView tabSelected="1" workbookViewId="0">
      <selection activeCell="C16" sqref="C16"/>
    </sheetView>
  </sheetViews>
  <sheetFormatPr defaultRowHeight="15" x14ac:dyDescent="0.25"/>
  <cols>
    <col min="1" max="1" width="20.7109375" style="21" customWidth="1"/>
    <col min="2" max="2" width="20.7109375" bestFit="1" customWidth="1"/>
    <col min="3" max="3" width="28.5703125" bestFit="1" customWidth="1"/>
    <col min="4" max="4" width="9.28515625" style="12" bestFit="1" customWidth="1"/>
    <col min="5" max="5" width="11.85546875" style="7" bestFit="1" customWidth="1"/>
    <col min="6" max="6" width="5.5703125" bestFit="1" customWidth="1"/>
    <col min="7" max="7" width="24.5703125" bestFit="1" customWidth="1"/>
    <col min="8" max="8" width="11.85546875" style="7" bestFit="1" customWidth="1"/>
    <col min="9" max="9" width="14.28515625" style="17" bestFit="1" customWidth="1"/>
    <col min="10" max="10" width="10.7109375" style="17" bestFit="1" customWidth="1"/>
    <col min="11" max="11" width="10.5703125" bestFit="1" customWidth="1"/>
    <col min="12" max="12" width="40.85546875" bestFit="1" customWidth="1"/>
    <col min="13" max="13" width="40" bestFit="1" customWidth="1"/>
    <col min="14" max="14" width="97.28515625" bestFit="1" customWidth="1"/>
  </cols>
  <sheetData>
    <row r="1" spans="1:51" x14ac:dyDescent="0.25">
      <c r="A1" s="22" t="s">
        <v>932</v>
      </c>
      <c r="B1" s="1" t="s">
        <v>0</v>
      </c>
      <c r="C1" s="1" t="s">
        <v>1</v>
      </c>
      <c r="D1" s="11" t="s">
        <v>2</v>
      </c>
      <c r="E1" s="6" t="s">
        <v>3</v>
      </c>
      <c r="F1" s="1" t="s">
        <v>4</v>
      </c>
      <c r="G1" s="1" t="s">
        <v>5</v>
      </c>
      <c r="H1" s="6" t="s">
        <v>6</v>
      </c>
      <c r="I1" s="16" t="s">
        <v>7</v>
      </c>
      <c r="J1" s="16" t="s">
        <v>8</v>
      </c>
      <c r="K1" s="1" t="s">
        <v>9</v>
      </c>
      <c r="L1" s="22" t="s">
        <v>590</v>
      </c>
      <c r="M1" s="22" t="s">
        <v>591</v>
      </c>
      <c r="N1" s="1" t="s">
        <v>10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x14ac:dyDescent="0.25">
      <c r="A2" s="21" t="s">
        <v>79</v>
      </c>
      <c r="B2" t="s">
        <v>12</v>
      </c>
      <c r="C2" t="s">
        <v>13</v>
      </c>
      <c r="D2" s="12">
        <v>41577</v>
      </c>
      <c r="E2" s="7">
        <v>300000</v>
      </c>
      <c r="F2" t="s">
        <v>11</v>
      </c>
      <c r="G2" t="s">
        <v>14</v>
      </c>
      <c r="H2" s="7">
        <v>300000</v>
      </c>
      <c r="I2" s="17">
        <v>19.05</v>
      </c>
      <c r="J2" s="17">
        <v>24.54</v>
      </c>
      <c r="K2" t="s">
        <v>15</v>
      </c>
      <c r="L2" s="21" t="s">
        <v>592</v>
      </c>
      <c r="M2" s="21" t="s">
        <v>593</v>
      </c>
      <c r="Y2" s="21"/>
      <c r="AP2" s="21"/>
      <c r="AR2" s="21"/>
    </row>
    <row r="3" spans="1:51" x14ac:dyDescent="0.25">
      <c r="A3" s="21" t="s">
        <v>79</v>
      </c>
      <c r="B3" t="s">
        <v>16</v>
      </c>
      <c r="C3" t="s">
        <v>17</v>
      </c>
      <c r="D3" s="12">
        <v>41653</v>
      </c>
      <c r="E3" s="7">
        <v>272800</v>
      </c>
      <c r="F3" t="s">
        <v>11</v>
      </c>
      <c r="G3" t="s">
        <v>14</v>
      </c>
      <c r="H3" s="7">
        <v>272800</v>
      </c>
      <c r="I3" s="17">
        <v>13.28</v>
      </c>
      <c r="J3" s="17">
        <v>13.62</v>
      </c>
      <c r="K3" t="s">
        <v>18</v>
      </c>
      <c r="L3" s="21" t="s">
        <v>594</v>
      </c>
      <c r="M3" s="21" t="s">
        <v>595</v>
      </c>
    </row>
    <row r="4" spans="1:51" x14ac:dyDescent="0.25">
      <c r="A4" s="21" t="s">
        <v>79</v>
      </c>
      <c r="B4" t="s">
        <v>19</v>
      </c>
      <c r="C4" t="s">
        <v>20</v>
      </c>
      <c r="D4" s="12">
        <v>39843</v>
      </c>
      <c r="E4" s="7">
        <v>9000</v>
      </c>
      <c r="F4" t="s">
        <v>11</v>
      </c>
      <c r="G4" t="s">
        <v>14</v>
      </c>
      <c r="H4" s="7">
        <v>9000</v>
      </c>
      <c r="I4" s="17">
        <v>2.988</v>
      </c>
      <c r="J4" s="17">
        <v>4</v>
      </c>
      <c r="K4" t="s">
        <v>21</v>
      </c>
      <c r="L4" s="21" t="s">
        <v>596</v>
      </c>
      <c r="M4" s="21" t="s">
        <v>597</v>
      </c>
    </row>
    <row r="5" spans="1:51" x14ac:dyDescent="0.25">
      <c r="A5" s="21" t="s">
        <v>79</v>
      </c>
      <c r="B5" t="s">
        <v>145</v>
      </c>
      <c r="C5" t="s">
        <v>146</v>
      </c>
      <c r="D5" s="12">
        <v>39896</v>
      </c>
      <c r="E5" s="7">
        <v>26500</v>
      </c>
      <c r="F5" t="s">
        <v>45</v>
      </c>
      <c r="G5" t="s">
        <v>70</v>
      </c>
      <c r="H5" s="7">
        <v>26500</v>
      </c>
      <c r="I5" s="17">
        <v>0.83</v>
      </c>
      <c r="J5" s="17">
        <v>0.83</v>
      </c>
      <c r="K5" t="s">
        <v>147</v>
      </c>
      <c r="L5" s="21" t="s">
        <v>660</v>
      </c>
      <c r="M5" s="21" t="s">
        <v>661</v>
      </c>
    </row>
    <row r="6" spans="1:51" x14ac:dyDescent="0.25">
      <c r="A6" s="21" t="s">
        <v>79</v>
      </c>
      <c r="B6" t="s">
        <v>148</v>
      </c>
      <c r="C6" t="s">
        <v>149</v>
      </c>
      <c r="D6" s="12">
        <v>42391</v>
      </c>
      <c r="E6" s="7">
        <v>63900</v>
      </c>
      <c r="F6" t="s">
        <v>45</v>
      </c>
      <c r="G6" t="s">
        <v>115</v>
      </c>
      <c r="H6" s="7">
        <v>63900</v>
      </c>
      <c r="I6" s="17">
        <v>0</v>
      </c>
      <c r="J6" s="17">
        <v>0</v>
      </c>
      <c r="K6" t="s">
        <v>150</v>
      </c>
      <c r="L6" s="21" t="s">
        <v>662</v>
      </c>
      <c r="M6" s="21" t="s">
        <v>663</v>
      </c>
    </row>
    <row r="7" spans="1:51" x14ac:dyDescent="0.25">
      <c r="A7" s="21" t="s">
        <v>79</v>
      </c>
      <c r="B7" t="s">
        <v>151</v>
      </c>
      <c r="C7" t="s">
        <v>152</v>
      </c>
      <c r="D7" s="12">
        <v>41456</v>
      </c>
      <c r="E7" s="7">
        <v>7700</v>
      </c>
      <c r="F7" t="s">
        <v>11</v>
      </c>
      <c r="G7" t="s">
        <v>153</v>
      </c>
      <c r="H7" s="7">
        <v>7700</v>
      </c>
      <c r="I7" s="17">
        <v>0.14000000000000001</v>
      </c>
      <c r="J7" s="17">
        <v>0.14000000000000001</v>
      </c>
      <c r="K7" t="s">
        <v>154</v>
      </c>
      <c r="L7" s="21" t="s">
        <v>664</v>
      </c>
      <c r="M7" s="21" t="s">
        <v>665</v>
      </c>
    </row>
    <row r="8" spans="1:51" x14ac:dyDescent="0.25">
      <c r="A8" s="21" t="s">
        <v>79</v>
      </c>
      <c r="B8" t="s">
        <v>151</v>
      </c>
      <c r="C8" t="s">
        <v>152</v>
      </c>
      <c r="D8" s="12">
        <v>41730</v>
      </c>
      <c r="E8" s="7">
        <v>5000</v>
      </c>
      <c r="F8" t="s">
        <v>11</v>
      </c>
      <c r="G8" t="s">
        <v>153</v>
      </c>
      <c r="H8" s="7">
        <v>5000</v>
      </c>
      <c r="I8" s="17">
        <v>0.14000000000000001</v>
      </c>
      <c r="J8" s="17">
        <v>0.14000000000000001</v>
      </c>
      <c r="K8" t="s">
        <v>155</v>
      </c>
      <c r="L8" s="21" t="s">
        <v>665</v>
      </c>
      <c r="M8" s="21" t="s">
        <v>666</v>
      </c>
    </row>
    <row r="9" spans="1:51" x14ac:dyDescent="0.25">
      <c r="A9" s="21" t="s">
        <v>79</v>
      </c>
      <c r="B9" t="s">
        <v>156</v>
      </c>
      <c r="C9" t="s">
        <v>157</v>
      </c>
      <c r="D9" s="12">
        <v>40120</v>
      </c>
      <c r="E9" s="7">
        <v>9000</v>
      </c>
      <c r="F9" t="s">
        <v>11</v>
      </c>
      <c r="G9" t="s">
        <v>66</v>
      </c>
      <c r="H9" s="7">
        <v>9000</v>
      </c>
      <c r="I9" s="17">
        <v>0.23899999999999999</v>
      </c>
      <c r="J9" s="17">
        <v>0.23899999999999999</v>
      </c>
      <c r="K9" t="s">
        <v>158</v>
      </c>
      <c r="L9" s="21" t="s">
        <v>667</v>
      </c>
      <c r="M9" s="21" t="s">
        <v>668</v>
      </c>
    </row>
    <row r="10" spans="1:51" x14ac:dyDescent="0.25">
      <c r="A10" s="21" t="s">
        <v>79</v>
      </c>
      <c r="B10" t="s">
        <v>159</v>
      </c>
      <c r="C10" t="s">
        <v>160</v>
      </c>
      <c r="D10" s="12">
        <v>42167</v>
      </c>
      <c r="E10" s="7">
        <v>20000</v>
      </c>
      <c r="F10" t="s">
        <v>11</v>
      </c>
      <c r="G10" t="s">
        <v>161</v>
      </c>
      <c r="H10" s="7">
        <v>20000</v>
      </c>
      <c r="I10" s="17">
        <v>0.14599999999999999</v>
      </c>
      <c r="J10" s="17">
        <v>0.40600000000000003</v>
      </c>
      <c r="K10" t="s">
        <v>162</v>
      </c>
      <c r="L10" s="21" t="s">
        <v>670</v>
      </c>
      <c r="M10" s="21" t="s">
        <v>671</v>
      </c>
    </row>
    <row r="11" spans="1:51" x14ac:dyDescent="0.25">
      <c r="A11" s="21" t="s">
        <v>79</v>
      </c>
      <c r="B11" t="s">
        <v>163</v>
      </c>
      <c r="C11" t="s">
        <v>164</v>
      </c>
      <c r="D11" s="12">
        <v>40960</v>
      </c>
      <c r="E11" s="7">
        <v>21000</v>
      </c>
      <c r="F11" t="s">
        <v>11</v>
      </c>
      <c r="G11" t="s">
        <v>33</v>
      </c>
      <c r="H11" s="7">
        <v>21000</v>
      </c>
      <c r="I11" s="17">
        <v>0.36799999999999999</v>
      </c>
      <c r="J11" s="17">
        <v>0.39700000000000002</v>
      </c>
      <c r="K11" t="s">
        <v>165</v>
      </c>
      <c r="L11" s="21" t="s">
        <v>672</v>
      </c>
      <c r="M11" s="21" t="s">
        <v>673</v>
      </c>
    </row>
    <row r="12" spans="1:51" x14ac:dyDescent="0.25">
      <c r="A12" s="21" t="s">
        <v>933</v>
      </c>
      <c r="B12" t="s">
        <v>22</v>
      </c>
      <c r="C12" t="s">
        <v>23</v>
      </c>
      <c r="D12" s="12">
        <v>42067</v>
      </c>
      <c r="E12" s="7">
        <v>70000</v>
      </c>
      <c r="F12" t="s">
        <v>11</v>
      </c>
      <c r="G12" t="s">
        <v>24</v>
      </c>
      <c r="H12" s="7">
        <v>70000</v>
      </c>
      <c r="I12" s="17">
        <v>0.53500000000000003</v>
      </c>
      <c r="J12" s="17">
        <v>0.53500000000000003</v>
      </c>
      <c r="K12" t="s">
        <v>25</v>
      </c>
      <c r="L12" s="21" t="s">
        <v>599</v>
      </c>
      <c r="M12" s="21" t="s">
        <v>600</v>
      </c>
    </row>
    <row r="13" spans="1:51" x14ac:dyDescent="0.25">
      <c r="A13" s="21" t="s">
        <v>933</v>
      </c>
      <c r="B13" t="s">
        <v>26</v>
      </c>
      <c r="C13" t="s">
        <v>27</v>
      </c>
      <c r="D13" s="12">
        <v>41940</v>
      </c>
      <c r="E13" s="7">
        <v>100000</v>
      </c>
      <c r="F13" t="s">
        <v>11</v>
      </c>
      <c r="G13" t="s">
        <v>28</v>
      </c>
      <c r="H13" s="7">
        <v>100000</v>
      </c>
      <c r="I13" s="17">
        <v>0.79900000000000004</v>
      </c>
      <c r="J13" s="17">
        <v>0.96399999999999997</v>
      </c>
      <c r="K13" t="s">
        <v>29</v>
      </c>
      <c r="L13" s="21" t="s">
        <v>601</v>
      </c>
      <c r="M13" s="21" t="s">
        <v>602</v>
      </c>
      <c r="N13" t="s">
        <v>30</v>
      </c>
    </row>
    <row r="14" spans="1:51" x14ac:dyDescent="0.25">
      <c r="A14" s="21" t="s">
        <v>933</v>
      </c>
      <c r="B14" t="s">
        <v>31</v>
      </c>
      <c r="C14" t="s">
        <v>32</v>
      </c>
      <c r="D14" s="12">
        <v>39917</v>
      </c>
      <c r="E14" s="7">
        <v>325000</v>
      </c>
      <c r="F14" t="s">
        <v>11</v>
      </c>
      <c r="G14" t="s">
        <v>33</v>
      </c>
      <c r="H14" s="7">
        <v>275000</v>
      </c>
      <c r="I14" s="17">
        <v>0.85</v>
      </c>
      <c r="J14" s="17">
        <v>0.85</v>
      </c>
      <c r="K14" t="s">
        <v>34</v>
      </c>
      <c r="L14" s="21" t="s">
        <v>603</v>
      </c>
      <c r="M14" s="21" t="s">
        <v>604</v>
      </c>
    </row>
    <row r="15" spans="1:51" x14ac:dyDescent="0.25">
      <c r="A15" s="21" t="s">
        <v>933</v>
      </c>
      <c r="B15" t="s">
        <v>35</v>
      </c>
      <c r="C15" t="s">
        <v>36</v>
      </c>
      <c r="D15" s="12">
        <v>41683</v>
      </c>
      <c r="E15" s="7">
        <v>1252730</v>
      </c>
      <c r="F15" t="s">
        <v>11</v>
      </c>
      <c r="G15" t="s">
        <v>24</v>
      </c>
      <c r="H15" s="7">
        <v>1252730</v>
      </c>
      <c r="I15" s="17">
        <v>1.76</v>
      </c>
      <c r="J15" s="17">
        <v>2.0699999999999998</v>
      </c>
      <c r="K15" t="s">
        <v>37</v>
      </c>
      <c r="L15" s="21" t="s">
        <v>605</v>
      </c>
      <c r="M15" s="21" t="s">
        <v>606</v>
      </c>
    </row>
    <row r="16" spans="1:51" x14ac:dyDescent="0.25">
      <c r="A16" s="21" t="s">
        <v>934</v>
      </c>
      <c r="B16" t="s">
        <v>39</v>
      </c>
      <c r="C16" t="s">
        <v>40</v>
      </c>
      <c r="D16" s="12">
        <v>42429</v>
      </c>
      <c r="E16" s="7">
        <v>750000</v>
      </c>
      <c r="F16" t="s">
        <v>11</v>
      </c>
      <c r="G16" t="s">
        <v>41</v>
      </c>
      <c r="H16" s="7">
        <v>750000</v>
      </c>
      <c r="I16" s="17">
        <v>9.27</v>
      </c>
      <c r="J16" s="17">
        <v>9.27</v>
      </c>
      <c r="K16" t="s">
        <v>42</v>
      </c>
      <c r="L16" s="21" t="s">
        <v>607</v>
      </c>
      <c r="M16" s="21" t="s">
        <v>608</v>
      </c>
    </row>
    <row r="17" spans="1:14" x14ac:dyDescent="0.25">
      <c r="A17" s="21" t="s">
        <v>950</v>
      </c>
      <c r="B17" t="s">
        <v>386</v>
      </c>
      <c r="C17" t="s">
        <v>387</v>
      </c>
      <c r="D17" s="12">
        <v>40638</v>
      </c>
      <c r="E17" s="7">
        <v>440000</v>
      </c>
      <c r="F17" t="s">
        <v>45</v>
      </c>
      <c r="G17" t="s">
        <v>221</v>
      </c>
      <c r="H17" s="7">
        <v>440000</v>
      </c>
      <c r="I17" s="17">
        <v>0.77</v>
      </c>
      <c r="J17" s="17">
        <v>0.86499999999999999</v>
      </c>
      <c r="K17" t="s">
        <v>388</v>
      </c>
      <c r="L17" s="21" t="s">
        <v>808</v>
      </c>
      <c r="M17" s="21" t="s">
        <v>809</v>
      </c>
      <c r="N17" t="s">
        <v>389</v>
      </c>
    </row>
    <row r="18" spans="1:14" x14ac:dyDescent="0.25">
      <c r="A18" s="21" t="s">
        <v>950</v>
      </c>
      <c r="B18" t="s">
        <v>390</v>
      </c>
      <c r="C18" t="s">
        <v>391</v>
      </c>
      <c r="D18" s="12">
        <v>40163</v>
      </c>
      <c r="E18" s="7">
        <v>100000</v>
      </c>
      <c r="F18" t="s">
        <v>45</v>
      </c>
      <c r="G18" t="s">
        <v>115</v>
      </c>
      <c r="H18" s="7">
        <v>100000</v>
      </c>
      <c r="I18" s="17">
        <v>0.45500000000000002</v>
      </c>
      <c r="J18" s="17">
        <v>0.45500000000000002</v>
      </c>
      <c r="K18" t="s">
        <v>392</v>
      </c>
      <c r="L18" s="21" t="s">
        <v>810</v>
      </c>
      <c r="M18" s="21" t="s">
        <v>811</v>
      </c>
    </row>
    <row r="19" spans="1:14" x14ac:dyDescent="0.25">
      <c r="A19" s="21" t="s">
        <v>950</v>
      </c>
      <c r="B19" t="s">
        <v>393</v>
      </c>
      <c r="C19" t="s">
        <v>394</v>
      </c>
      <c r="D19" s="12">
        <v>40177</v>
      </c>
      <c r="E19" s="7">
        <v>45000</v>
      </c>
      <c r="F19" t="s">
        <v>11</v>
      </c>
      <c r="G19" t="s">
        <v>24</v>
      </c>
      <c r="H19" s="7">
        <v>45000</v>
      </c>
      <c r="I19" s="17">
        <v>0.255</v>
      </c>
      <c r="J19" s="17">
        <v>0.318</v>
      </c>
      <c r="K19" t="s">
        <v>395</v>
      </c>
      <c r="L19" s="21" t="s">
        <v>812</v>
      </c>
      <c r="M19" s="21" t="s">
        <v>813</v>
      </c>
    </row>
    <row r="20" spans="1:14" x14ac:dyDescent="0.25">
      <c r="A20" s="21" t="s">
        <v>950</v>
      </c>
      <c r="B20" t="s">
        <v>389</v>
      </c>
      <c r="C20" t="s">
        <v>131</v>
      </c>
      <c r="D20" s="12">
        <v>40638</v>
      </c>
      <c r="E20" s="7">
        <v>440000</v>
      </c>
      <c r="F20" t="s">
        <v>45</v>
      </c>
      <c r="G20" t="s">
        <v>221</v>
      </c>
      <c r="H20" s="7">
        <v>440000</v>
      </c>
      <c r="I20" s="17">
        <v>1.3560000000000001</v>
      </c>
      <c r="J20" s="17">
        <v>0.69599999999999995</v>
      </c>
      <c r="K20" t="s">
        <v>388</v>
      </c>
      <c r="L20" s="21" t="s">
        <v>808</v>
      </c>
      <c r="M20" s="21" t="s">
        <v>809</v>
      </c>
      <c r="N20" t="s">
        <v>386</v>
      </c>
    </row>
    <row r="21" spans="1:14" x14ac:dyDescent="0.25">
      <c r="A21" s="21" t="s">
        <v>950</v>
      </c>
      <c r="B21" t="s">
        <v>396</v>
      </c>
      <c r="C21" t="s">
        <v>397</v>
      </c>
      <c r="D21" s="12">
        <v>41887</v>
      </c>
      <c r="E21" s="7">
        <v>300000</v>
      </c>
      <c r="F21" t="s">
        <v>11</v>
      </c>
      <c r="G21" t="s">
        <v>153</v>
      </c>
      <c r="H21" s="7">
        <v>300000</v>
      </c>
      <c r="I21" s="17">
        <v>1.1020000000000001</v>
      </c>
      <c r="J21" s="17">
        <v>1.2190000000000001</v>
      </c>
      <c r="K21" t="s">
        <v>398</v>
      </c>
      <c r="L21" s="21" t="s">
        <v>693</v>
      </c>
      <c r="M21" s="21" t="s">
        <v>814</v>
      </c>
    </row>
    <row r="22" spans="1:14" x14ac:dyDescent="0.25">
      <c r="A22" s="21" t="s">
        <v>950</v>
      </c>
      <c r="B22" t="s">
        <v>399</v>
      </c>
      <c r="C22" t="s">
        <v>400</v>
      </c>
      <c r="D22" s="12">
        <v>40925</v>
      </c>
      <c r="E22" s="7">
        <v>149000</v>
      </c>
      <c r="F22" t="s">
        <v>45</v>
      </c>
      <c r="G22" t="s">
        <v>28</v>
      </c>
      <c r="H22" s="7">
        <v>149000</v>
      </c>
      <c r="I22" s="17">
        <v>2.35</v>
      </c>
      <c r="J22" s="17">
        <v>2.6259999999999999</v>
      </c>
      <c r="K22" t="s">
        <v>401</v>
      </c>
      <c r="L22" s="21" t="s">
        <v>815</v>
      </c>
      <c r="M22" s="21" t="s">
        <v>816</v>
      </c>
    </row>
    <row r="23" spans="1:14" x14ac:dyDescent="0.25">
      <c r="A23" s="21" t="s">
        <v>950</v>
      </c>
      <c r="B23" t="s">
        <v>402</v>
      </c>
      <c r="C23" t="s">
        <v>403</v>
      </c>
      <c r="D23" s="12">
        <v>42506</v>
      </c>
      <c r="E23" s="7">
        <v>160000</v>
      </c>
      <c r="F23" t="s">
        <v>11</v>
      </c>
      <c r="G23" t="s">
        <v>14</v>
      </c>
      <c r="H23" s="7">
        <v>160000</v>
      </c>
      <c r="I23" s="17">
        <v>0</v>
      </c>
      <c r="J23" s="17">
        <v>0</v>
      </c>
      <c r="K23" t="s">
        <v>404</v>
      </c>
      <c r="L23" s="21" t="s">
        <v>817</v>
      </c>
      <c r="M23" s="21" t="s">
        <v>818</v>
      </c>
    </row>
    <row r="24" spans="1:14" x14ac:dyDescent="0.25">
      <c r="A24" s="21" t="s">
        <v>950</v>
      </c>
      <c r="B24" t="s">
        <v>405</v>
      </c>
      <c r="C24" t="s">
        <v>406</v>
      </c>
      <c r="D24" s="12">
        <v>42418</v>
      </c>
      <c r="E24" s="7">
        <v>400000</v>
      </c>
      <c r="F24" t="s">
        <v>11</v>
      </c>
      <c r="G24" t="s">
        <v>221</v>
      </c>
      <c r="H24" s="7">
        <v>400000</v>
      </c>
      <c r="I24" s="17">
        <v>0.08</v>
      </c>
      <c r="J24" s="17">
        <v>1.34</v>
      </c>
      <c r="K24" t="s">
        <v>407</v>
      </c>
      <c r="L24" s="21" t="s">
        <v>819</v>
      </c>
      <c r="M24" s="21" t="s">
        <v>820</v>
      </c>
    </row>
    <row r="25" spans="1:14" x14ac:dyDescent="0.25">
      <c r="A25" s="21" t="s">
        <v>950</v>
      </c>
      <c r="B25" t="s">
        <v>405</v>
      </c>
      <c r="C25" t="s">
        <v>406</v>
      </c>
      <c r="D25" s="12">
        <v>42418</v>
      </c>
      <c r="E25" s="7">
        <v>400000</v>
      </c>
      <c r="F25" t="s">
        <v>11</v>
      </c>
      <c r="G25" t="s">
        <v>221</v>
      </c>
      <c r="H25" s="7">
        <v>400000</v>
      </c>
      <c r="I25" s="17">
        <v>0.08</v>
      </c>
      <c r="J25" s="17">
        <v>1.34</v>
      </c>
      <c r="K25" t="s">
        <v>408</v>
      </c>
      <c r="L25" s="21" t="s">
        <v>820</v>
      </c>
      <c r="M25" s="21" t="s">
        <v>690</v>
      </c>
    </row>
    <row r="26" spans="1:14" x14ac:dyDescent="0.25">
      <c r="A26" s="21" t="s">
        <v>950</v>
      </c>
      <c r="B26" t="s">
        <v>409</v>
      </c>
      <c r="C26" t="s">
        <v>410</v>
      </c>
      <c r="D26" s="12">
        <v>42214</v>
      </c>
      <c r="E26" s="7">
        <v>105000</v>
      </c>
      <c r="F26" t="s">
        <v>11</v>
      </c>
      <c r="G26" t="s">
        <v>221</v>
      </c>
      <c r="H26" s="7">
        <v>105000</v>
      </c>
      <c r="I26" s="17">
        <v>0.68</v>
      </c>
      <c r="J26" s="17">
        <v>0.82</v>
      </c>
      <c r="K26" t="s">
        <v>411</v>
      </c>
      <c r="L26" s="21" t="s">
        <v>821</v>
      </c>
      <c r="M26" s="21" t="s">
        <v>822</v>
      </c>
    </row>
    <row r="27" spans="1:14" x14ac:dyDescent="0.25">
      <c r="A27" s="21" t="s">
        <v>950</v>
      </c>
      <c r="B27" t="s">
        <v>412</v>
      </c>
      <c r="C27" t="s">
        <v>413</v>
      </c>
      <c r="D27" s="12">
        <v>40933</v>
      </c>
      <c r="E27" s="7">
        <v>350000</v>
      </c>
      <c r="F27" t="s">
        <v>11</v>
      </c>
      <c r="G27" t="s">
        <v>168</v>
      </c>
      <c r="H27" s="7">
        <v>350000</v>
      </c>
      <c r="I27" s="17">
        <v>18.61</v>
      </c>
      <c r="J27" s="17">
        <v>18.98</v>
      </c>
      <c r="K27" t="s">
        <v>414</v>
      </c>
      <c r="L27" s="21" t="s">
        <v>823</v>
      </c>
      <c r="M27" s="21" t="s">
        <v>824</v>
      </c>
    </row>
    <row r="28" spans="1:14" x14ac:dyDescent="0.25">
      <c r="A28" s="21" t="s">
        <v>950</v>
      </c>
      <c r="B28" t="s">
        <v>415</v>
      </c>
      <c r="C28" t="s">
        <v>416</v>
      </c>
      <c r="D28" s="12">
        <v>41547</v>
      </c>
      <c r="E28" s="7">
        <v>180000</v>
      </c>
      <c r="F28" t="s">
        <v>11</v>
      </c>
      <c r="G28" t="s">
        <v>168</v>
      </c>
      <c r="H28" s="7">
        <v>180000</v>
      </c>
      <c r="I28" s="17">
        <v>4.13</v>
      </c>
      <c r="J28" s="17">
        <v>4.5</v>
      </c>
      <c r="K28" t="s">
        <v>417</v>
      </c>
      <c r="L28" s="21" t="s">
        <v>824</v>
      </c>
      <c r="M28" s="21" t="s">
        <v>825</v>
      </c>
    </row>
    <row r="29" spans="1:14" x14ac:dyDescent="0.25">
      <c r="A29" s="21" t="s">
        <v>950</v>
      </c>
      <c r="B29" t="s">
        <v>418</v>
      </c>
      <c r="C29" t="s">
        <v>419</v>
      </c>
      <c r="D29" s="12">
        <v>41201</v>
      </c>
      <c r="E29" s="7">
        <v>200000</v>
      </c>
      <c r="F29" t="s">
        <v>11</v>
      </c>
      <c r="G29" t="s">
        <v>168</v>
      </c>
      <c r="H29" s="7">
        <v>200000</v>
      </c>
      <c r="I29" s="17">
        <v>2.75</v>
      </c>
      <c r="J29" s="17">
        <v>3</v>
      </c>
      <c r="K29" t="s">
        <v>420</v>
      </c>
      <c r="L29" s="21" t="s">
        <v>826</v>
      </c>
      <c r="M29" s="21" t="s">
        <v>827</v>
      </c>
    </row>
    <row r="30" spans="1:14" x14ac:dyDescent="0.25">
      <c r="A30" s="21" t="s">
        <v>950</v>
      </c>
      <c r="B30" t="s">
        <v>421</v>
      </c>
      <c r="C30" t="s">
        <v>422</v>
      </c>
      <c r="D30" s="12">
        <v>41478</v>
      </c>
      <c r="E30" s="7">
        <v>200000</v>
      </c>
      <c r="F30" t="s">
        <v>11</v>
      </c>
      <c r="G30" t="s">
        <v>41</v>
      </c>
      <c r="H30" s="7">
        <v>200000</v>
      </c>
      <c r="I30" s="17">
        <v>0.82599999999999996</v>
      </c>
      <c r="J30" s="17">
        <v>0.82599999999999996</v>
      </c>
      <c r="K30" t="s">
        <v>423</v>
      </c>
      <c r="L30" s="21" t="s">
        <v>828</v>
      </c>
      <c r="M30" s="21" t="s">
        <v>829</v>
      </c>
    </row>
    <row r="31" spans="1:14" x14ac:dyDescent="0.25">
      <c r="A31" s="21" t="s">
        <v>950</v>
      </c>
      <c r="B31" t="s">
        <v>424</v>
      </c>
      <c r="C31" t="s">
        <v>425</v>
      </c>
      <c r="D31" s="12">
        <v>41246</v>
      </c>
      <c r="E31" s="7">
        <v>715000</v>
      </c>
      <c r="F31" t="s">
        <v>11</v>
      </c>
      <c r="G31" t="s">
        <v>33</v>
      </c>
      <c r="H31" s="7">
        <v>715000</v>
      </c>
      <c r="I31" s="17">
        <v>4.92</v>
      </c>
      <c r="J31" s="17">
        <v>5.0999999999999996</v>
      </c>
      <c r="K31" t="s">
        <v>426</v>
      </c>
      <c r="L31" s="21" t="s">
        <v>830</v>
      </c>
      <c r="M31" s="21" t="s">
        <v>831</v>
      </c>
    </row>
    <row r="32" spans="1:14" x14ac:dyDescent="0.25">
      <c r="A32" s="21" t="s">
        <v>950</v>
      </c>
      <c r="B32" t="s">
        <v>427</v>
      </c>
      <c r="C32" t="s">
        <v>428</v>
      </c>
      <c r="D32" s="12">
        <v>39889</v>
      </c>
      <c r="E32" s="7">
        <v>100000</v>
      </c>
      <c r="F32" t="s">
        <v>11</v>
      </c>
      <c r="G32" t="s">
        <v>14</v>
      </c>
      <c r="H32" s="7">
        <v>100000</v>
      </c>
      <c r="I32" s="17">
        <v>3.5</v>
      </c>
      <c r="J32" s="17">
        <v>3.5</v>
      </c>
      <c r="K32" t="s">
        <v>429</v>
      </c>
      <c r="L32" s="21" t="s">
        <v>832</v>
      </c>
      <c r="M32" s="21" t="s">
        <v>833</v>
      </c>
    </row>
    <row r="33" spans="1:14" x14ac:dyDescent="0.25">
      <c r="A33" s="21" t="s">
        <v>950</v>
      </c>
      <c r="B33" t="s">
        <v>430</v>
      </c>
      <c r="C33" t="s">
        <v>431</v>
      </c>
      <c r="D33" s="12">
        <v>41988</v>
      </c>
      <c r="E33" s="7">
        <v>110000</v>
      </c>
      <c r="F33" t="s">
        <v>11</v>
      </c>
      <c r="G33" t="s">
        <v>14</v>
      </c>
      <c r="H33" s="7">
        <v>110000</v>
      </c>
      <c r="I33" s="17">
        <v>4.09</v>
      </c>
      <c r="J33" s="17">
        <v>4.3</v>
      </c>
      <c r="K33" t="s">
        <v>432</v>
      </c>
      <c r="L33" s="21" t="s">
        <v>834</v>
      </c>
      <c r="M33" s="21" t="s">
        <v>835</v>
      </c>
    </row>
    <row r="34" spans="1:14" x14ac:dyDescent="0.25">
      <c r="A34" s="21" t="s">
        <v>950</v>
      </c>
      <c r="B34" t="s">
        <v>433</v>
      </c>
      <c r="C34" t="s">
        <v>434</v>
      </c>
      <c r="D34" s="12">
        <v>41067</v>
      </c>
      <c r="E34" s="7">
        <v>200000</v>
      </c>
      <c r="F34" t="s">
        <v>45</v>
      </c>
      <c r="G34" t="s">
        <v>435</v>
      </c>
      <c r="H34" s="7">
        <v>179900</v>
      </c>
      <c r="I34" s="17">
        <v>0.70599999999999996</v>
      </c>
      <c r="J34" s="17">
        <v>0.70599999999999996</v>
      </c>
      <c r="K34" t="s">
        <v>436</v>
      </c>
      <c r="L34" s="21" t="s">
        <v>598</v>
      </c>
      <c r="M34" s="21" t="s">
        <v>836</v>
      </c>
    </row>
    <row r="35" spans="1:14" x14ac:dyDescent="0.25">
      <c r="A35" s="21" t="s">
        <v>950</v>
      </c>
      <c r="B35" t="s">
        <v>437</v>
      </c>
      <c r="C35" t="s">
        <v>438</v>
      </c>
      <c r="D35" s="12">
        <v>42410</v>
      </c>
      <c r="E35" s="7">
        <v>32000</v>
      </c>
      <c r="F35" t="s">
        <v>11</v>
      </c>
      <c r="G35" t="s">
        <v>14</v>
      </c>
      <c r="H35" s="7">
        <v>32000</v>
      </c>
      <c r="I35" s="17">
        <v>0.115</v>
      </c>
      <c r="J35" s="17">
        <v>0.80300000000000005</v>
      </c>
      <c r="K35" t="s">
        <v>439</v>
      </c>
      <c r="L35" s="21" t="s">
        <v>837</v>
      </c>
      <c r="M35" s="21" t="s">
        <v>838</v>
      </c>
    </row>
    <row r="36" spans="1:14" x14ac:dyDescent="0.25">
      <c r="A36" s="21" t="s">
        <v>950</v>
      </c>
      <c r="B36" t="s">
        <v>440</v>
      </c>
      <c r="C36" t="s">
        <v>441</v>
      </c>
      <c r="D36" s="12">
        <v>41382</v>
      </c>
      <c r="E36" s="7">
        <v>72000</v>
      </c>
      <c r="F36" t="s">
        <v>45</v>
      </c>
      <c r="G36" t="s">
        <v>225</v>
      </c>
      <c r="H36" s="7">
        <v>72000</v>
      </c>
      <c r="I36" s="17">
        <v>8.4000000000000005E-2</v>
      </c>
      <c r="J36" s="17">
        <v>8.4000000000000005E-2</v>
      </c>
      <c r="K36" t="s">
        <v>442</v>
      </c>
      <c r="L36" s="21" t="s">
        <v>839</v>
      </c>
      <c r="M36" s="21" t="s">
        <v>840</v>
      </c>
    </row>
    <row r="37" spans="1:14" x14ac:dyDescent="0.25">
      <c r="A37" s="21" t="s">
        <v>950</v>
      </c>
      <c r="B37" t="s">
        <v>443</v>
      </c>
      <c r="C37" t="s">
        <v>444</v>
      </c>
      <c r="D37" s="12">
        <v>41585</v>
      </c>
      <c r="E37" s="7">
        <v>55000</v>
      </c>
      <c r="F37" t="s">
        <v>11</v>
      </c>
      <c r="G37" t="s">
        <v>232</v>
      </c>
      <c r="H37" s="7">
        <v>55000</v>
      </c>
      <c r="I37" s="17">
        <v>0.4</v>
      </c>
      <c r="J37" s="17">
        <v>0.4</v>
      </c>
      <c r="K37" t="s">
        <v>445</v>
      </c>
      <c r="L37" s="21" t="s">
        <v>841</v>
      </c>
      <c r="M37" s="21" t="s">
        <v>842</v>
      </c>
    </row>
    <row r="38" spans="1:14" x14ac:dyDescent="0.25">
      <c r="A38" s="21" t="s">
        <v>950</v>
      </c>
      <c r="B38" t="s">
        <v>446</v>
      </c>
      <c r="C38" t="s">
        <v>447</v>
      </c>
      <c r="D38" s="12">
        <v>42285</v>
      </c>
      <c r="E38" s="7">
        <v>55000</v>
      </c>
      <c r="F38" t="s">
        <v>45</v>
      </c>
      <c r="G38" t="s">
        <v>28</v>
      </c>
      <c r="H38" s="7">
        <v>55000</v>
      </c>
      <c r="I38" s="17">
        <v>0.16400000000000001</v>
      </c>
      <c r="J38" s="17">
        <v>0.16400000000000001</v>
      </c>
      <c r="K38" t="s">
        <v>448</v>
      </c>
      <c r="L38" s="21" t="s">
        <v>844</v>
      </c>
      <c r="M38" s="21" t="s">
        <v>845</v>
      </c>
    </row>
    <row r="39" spans="1:14" x14ac:dyDescent="0.25">
      <c r="A39" s="21" t="s">
        <v>950</v>
      </c>
      <c r="B39" t="s">
        <v>446</v>
      </c>
      <c r="C39" t="s">
        <v>447</v>
      </c>
      <c r="D39" s="12">
        <v>40297</v>
      </c>
      <c r="E39" s="7">
        <v>60000</v>
      </c>
      <c r="F39" t="s">
        <v>45</v>
      </c>
      <c r="G39" t="s">
        <v>28</v>
      </c>
      <c r="H39" s="7">
        <v>60000</v>
      </c>
      <c r="I39" s="17">
        <v>0.16400000000000001</v>
      </c>
      <c r="J39" s="17">
        <v>0.16400000000000001</v>
      </c>
      <c r="K39" t="s">
        <v>449</v>
      </c>
      <c r="L39" s="21" t="s">
        <v>844</v>
      </c>
      <c r="M39" s="21" t="s">
        <v>843</v>
      </c>
    </row>
    <row r="40" spans="1:14" x14ac:dyDescent="0.25">
      <c r="A40" s="21" t="s">
        <v>950</v>
      </c>
      <c r="B40" t="s">
        <v>450</v>
      </c>
      <c r="C40" t="s">
        <v>451</v>
      </c>
      <c r="D40" s="12">
        <v>40178</v>
      </c>
      <c r="E40" s="7">
        <v>110000</v>
      </c>
      <c r="F40" t="s">
        <v>11</v>
      </c>
      <c r="G40" t="s">
        <v>24</v>
      </c>
      <c r="H40" s="7">
        <v>110000</v>
      </c>
      <c r="I40" s="17">
        <v>0.247</v>
      </c>
      <c r="J40" s="17">
        <v>0.247</v>
      </c>
      <c r="K40" t="s">
        <v>452</v>
      </c>
      <c r="L40" s="21" t="s">
        <v>846</v>
      </c>
      <c r="M40" s="21" t="s">
        <v>847</v>
      </c>
    </row>
    <row r="41" spans="1:14" x14ac:dyDescent="0.25">
      <c r="A41" s="21" t="s">
        <v>950</v>
      </c>
      <c r="B41" t="s">
        <v>453</v>
      </c>
      <c r="C41" t="s">
        <v>454</v>
      </c>
      <c r="D41" s="12">
        <v>42380</v>
      </c>
      <c r="E41" s="7">
        <v>30000</v>
      </c>
      <c r="F41" t="s">
        <v>11</v>
      </c>
      <c r="G41" t="s">
        <v>225</v>
      </c>
      <c r="H41" s="7">
        <v>30000</v>
      </c>
      <c r="I41" s="17">
        <v>4.7E-2</v>
      </c>
      <c r="J41" s="17">
        <v>4.7E-2</v>
      </c>
      <c r="K41" t="s">
        <v>455</v>
      </c>
      <c r="L41" s="21" t="s">
        <v>849</v>
      </c>
      <c r="M41" s="21" t="s">
        <v>848</v>
      </c>
    </row>
    <row r="42" spans="1:14" x14ac:dyDescent="0.25">
      <c r="A42" s="21" t="s">
        <v>950</v>
      </c>
      <c r="B42" t="s">
        <v>456</v>
      </c>
      <c r="C42" t="s">
        <v>457</v>
      </c>
      <c r="D42" s="12">
        <v>41381</v>
      </c>
      <c r="E42" s="7">
        <v>72500</v>
      </c>
      <c r="F42" t="s">
        <v>11</v>
      </c>
      <c r="G42" t="s">
        <v>225</v>
      </c>
      <c r="H42" s="7">
        <v>72500</v>
      </c>
      <c r="I42" s="17">
        <v>5.5E-2</v>
      </c>
      <c r="J42" s="17">
        <v>5.5E-2</v>
      </c>
      <c r="K42" t="s">
        <v>458</v>
      </c>
      <c r="L42" s="21" t="s">
        <v>850</v>
      </c>
      <c r="M42" s="21" t="s">
        <v>851</v>
      </c>
    </row>
    <row r="43" spans="1:14" x14ac:dyDescent="0.25">
      <c r="A43" s="21" t="s">
        <v>950</v>
      </c>
      <c r="B43" t="s">
        <v>459</v>
      </c>
      <c r="C43" t="s">
        <v>460</v>
      </c>
      <c r="D43" s="12">
        <v>41106</v>
      </c>
      <c r="E43" s="7">
        <v>235000</v>
      </c>
      <c r="F43" t="s">
        <v>11</v>
      </c>
      <c r="G43" t="s">
        <v>28</v>
      </c>
      <c r="H43" s="7">
        <v>235000</v>
      </c>
      <c r="I43" s="17">
        <v>0.17100000000000001</v>
      </c>
      <c r="J43" s="17">
        <v>0.17100000000000001</v>
      </c>
      <c r="K43" t="s">
        <v>461</v>
      </c>
      <c r="L43" s="21" t="s">
        <v>852</v>
      </c>
      <c r="M43" s="21" t="s">
        <v>853</v>
      </c>
    </row>
    <row r="44" spans="1:14" x14ac:dyDescent="0.25">
      <c r="A44" s="21" t="s">
        <v>950</v>
      </c>
      <c r="B44" t="s">
        <v>462</v>
      </c>
      <c r="C44" t="s">
        <v>463</v>
      </c>
      <c r="D44" s="12">
        <v>39918</v>
      </c>
      <c r="E44" s="7">
        <v>100000</v>
      </c>
      <c r="F44" t="s">
        <v>11</v>
      </c>
      <c r="G44" t="s">
        <v>41</v>
      </c>
      <c r="H44" s="7">
        <v>100000</v>
      </c>
      <c r="I44" s="17">
        <v>10032</v>
      </c>
      <c r="J44" s="17">
        <v>0.23</v>
      </c>
      <c r="K44" t="s">
        <v>464</v>
      </c>
      <c r="L44" s="21" t="s">
        <v>854</v>
      </c>
      <c r="M44" s="21" t="s">
        <v>855</v>
      </c>
    </row>
    <row r="45" spans="1:14" x14ac:dyDescent="0.25">
      <c r="A45" s="21" t="s">
        <v>950</v>
      </c>
      <c r="B45" t="s">
        <v>465</v>
      </c>
      <c r="C45" t="s">
        <v>466</v>
      </c>
      <c r="D45" s="12">
        <v>40934</v>
      </c>
      <c r="E45" s="7">
        <v>40000</v>
      </c>
      <c r="F45" t="s">
        <v>45</v>
      </c>
      <c r="G45" t="s">
        <v>70</v>
      </c>
      <c r="H45" s="7">
        <v>40000</v>
      </c>
      <c r="I45" s="17">
        <v>0.112</v>
      </c>
      <c r="J45" s="17">
        <v>0.112</v>
      </c>
      <c r="K45" t="s">
        <v>467</v>
      </c>
      <c r="L45" s="21" t="s">
        <v>856</v>
      </c>
      <c r="M45" s="21" t="s">
        <v>857</v>
      </c>
    </row>
    <row r="46" spans="1:14" x14ac:dyDescent="0.25">
      <c r="A46" s="21" t="s">
        <v>950</v>
      </c>
      <c r="B46" t="s">
        <v>468</v>
      </c>
      <c r="C46" t="s">
        <v>469</v>
      </c>
      <c r="D46" s="12">
        <v>42453</v>
      </c>
      <c r="E46" s="7">
        <v>190000</v>
      </c>
      <c r="F46" t="s">
        <v>11</v>
      </c>
      <c r="G46" t="s">
        <v>168</v>
      </c>
      <c r="H46" s="7">
        <v>190000</v>
      </c>
      <c r="I46" s="17">
        <v>1.474</v>
      </c>
      <c r="J46" s="17">
        <v>1.47</v>
      </c>
      <c r="K46" t="s">
        <v>470</v>
      </c>
      <c r="L46" s="21" t="s">
        <v>858</v>
      </c>
      <c r="M46" s="21" t="s">
        <v>859</v>
      </c>
    </row>
    <row r="47" spans="1:14" x14ac:dyDescent="0.25">
      <c r="A47" s="21" t="s">
        <v>950</v>
      </c>
      <c r="B47" t="s">
        <v>471</v>
      </c>
      <c r="C47" t="s">
        <v>472</v>
      </c>
      <c r="D47" s="12">
        <v>41894</v>
      </c>
      <c r="E47" s="7">
        <v>155000</v>
      </c>
      <c r="F47" t="s">
        <v>11</v>
      </c>
      <c r="G47" t="s">
        <v>24</v>
      </c>
      <c r="H47" s="7">
        <v>155000</v>
      </c>
      <c r="I47" s="17">
        <v>0.21</v>
      </c>
      <c r="J47" s="17">
        <v>0.21</v>
      </c>
      <c r="K47" t="s">
        <v>473</v>
      </c>
      <c r="L47" s="21" t="s">
        <v>860</v>
      </c>
      <c r="M47" s="21" t="s">
        <v>861</v>
      </c>
    </row>
    <row r="48" spans="1:14" x14ac:dyDescent="0.25">
      <c r="A48" s="21" t="s">
        <v>950</v>
      </c>
      <c r="B48" t="s">
        <v>474</v>
      </c>
      <c r="C48" t="s">
        <v>475</v>
      </c>
      <c r="D48" s="12">
        <v>42172</v>
      </c>
      <c r="E48" s="7">
        <v>100000</v>
      </c>
      <c r="F48" t="s">
        <v>11</v>
      </c>
      <c r="G48" t="s">
        <v>225</v>
      </c>
      <c r="H48" s="7">
        <v>100000</v>
      </c>
      <c r="I48" s="17">
        <v>0.12</v>
      </c>
      <c r="J48" s="17">
        <v>0.12</v>
      </c>
      <c r="K48" t="s">
        <v>476</v>
      </c>
      <c r="L48" s="21" t="s">
        <v>862</v>
      </c>
      <c r="M48" s="21" t="s">
        <v>863</v>
      </c>
      <c r="N48" t="s">
        <v>477</v>
      </c>
    </row>
    <row r="49" spans="1:13" x14ac:dyDescent="0.25">
      <c r="A49" s="21" t="s">
        <v>950</v>
      </c>
      <c r="B49" t="s">
        <v>478</v>
      </c>
      <c r="C49" t="s">
        <v>479</v>
      </c>
      <c r="D49" s="12">
        <v>40513</v>
      </c>
      <c r="E49" s="7">
        <v>20000</v>
      </c>
      <c r="F49" t="s">
        <v>11</v>
      </c>
      <c r="G49" t="s">
        <v>24</v>
      </c>
      <c r="H49" s="7">
        <v>20000</v>
      </c>
      <c r="I49" s="17">
        <v>3.5999999999999997E-2</v>
      </c>
      <c r="J49" s="17">
        <v>3.5999999999999997E-2</v>
      </c>
      <c r="K49" t="s">
        <v>480</v>
      </c>
      <c r="L49" s="21" t="s">
        <v>864</v>
      </c>
      <c r="M49" s="21" t="s">
        <v>865</v>
      </c>
    </row>
    <row r="50" spans="1:13" x14ac:dyDescent="0.25">
      <c r="A50" s="21" t="s">
        <v>950</v>
      </c>
      <c r="B50" t="s">
        <v>481</v>
      </c>
      <c r="C50" t="s">
        <v>482</v>
      </c>
      <c r="D50" s="12">
        <v>41340</v>
      </c>
      <c r="E50" s="7">
        <v>24000</v>
      </c>
      <c r="F50" t="s">
        <v>45</v>
      </c>
      <c r="G50" t="s">
        <v>225</v>
      </c>
      <c r="H50" s="7">
        <v>24000</v>
      </c>
      <c r="I50" s="17">
        <v>5.6000000000000001E-2</v>
      </c>
      <c r="J50" s="17">
        <v>5.6000000000000001E-2</v>
      </c>
      <c r="K50" t="s">
        <v>483</v>
      </c>
      <c r="L50" s="21" t="s">
        <v>866</v>
      </c>
      <c r="M50" s="21" t="s">
        <v>867</v>
      </c>
    </row>
    <row r="51" spans="1:13" x14ac:dyDescent="0.25">
      <c r="A51" s="21" t="s">
        <v>950</v>
      </c>
      <c r="B51" t="s">
        <v>484</v>
      </c>
      <c r="C51" t="s">
        <v>485</v>
      </c>
      <c r="D51" s="12">
        <v>40294</v>
      </c>
      <c r="E51" s="7">
        <v>300000</v>
      </c>
      <c r="F51" t="s">
        <v>45</v>
      </c>
      <c r="G51" t="s">
        <v>225</v>
      </c>
      <c r="H51" s="7">
        <v>300000</v>
      </c>
      <c r="I51" s="17">
        <v>10296</v>
      </c>
      <c r="J51" s="17">
        <v>0.23599999999999999</v>
      </c>
      <c r="K51" t="s">
        <v>486</v>
      </c>
      <c r="L51" s="21" t="s">
        <v>868</v>
      </c>
      <c r="M51" s="21" t="s">
        <v>869</v>
      </c>
    </row>
    <row r="52" spans="1:13" x14ac:dyDescent="0.25">
      <c r="A52" s="21" t="s">
        <v>950</v>
      </c>
      <c r="B52" t="s">
        <v>487</v>
      </c>
      <c r="C52" t="s">
        <v>488</v>
      </c>
      <c r="D52" s="12">
        <v>40451</v>
      </c>
      <c r="E52" s="7">
        <v>300000</v>
      </c>
      <c r="F52" t="s">
        <v>11</v>
      </c>
      <c r="G52" t="s">
        <v>28</v>
      </c>
      <c r="H52" s="7">
        <v>300000</v>
      </c>
      <c r="I52" s="17">
        <v>26500</v>
      </c>
      <c r="J52" s="17">
        <v>0.60799999999999998</v>
      </c>
      <c r="K52" t="s">
        <v>489</v>
      </c>
      <c r="L52" s="21" t="s">
        <v>870</v>
      </c>
      <c r="M52" s="21" t="s">
        <v>871</v>
      </c>
    </row>
    <row r="53" spans="1:13" x14ac:dyDescent="0.25">
      <c r="A53" s="21" t="s">
        <v>950</v>
      </c>
      <c r="B53" t="s">
        <v>490</v>
      </c>
      <c r="C53" t="s">
        <v>491</v>
      </c>
      <c r="D53" s="12">
        <v>41327</v>
      </c>
      <c r="E53" s="7">
        <v>75000</v>
      </c>
      <c r="F53" t="s">
        <v>11</v>
      </c>
      <c r="G53" t="s">
        <v>225</v>
      </c>
      <c r="H53" s="7">
        <v>75000</v>
      </c>
      <c r="I53" s="17">
        <v>4.7E-2</v>
      </c>
      <c r="J53" s="17">
        <v>4.7E-2</v>
      </c>
      <c r="K53" t="s">
        <v>492</v>
      </c>
      <c r="L53" s="21" t="s">
        <v>872</v>
      </c>
      <c r="M53" s="21" t="s">
        <v>873</v>
      </c>
    </row>
    <row r="54" spans="1:13" x14ac:dyDescent="0.25">
      <c r="A54" s="21" t="s">
        <v>950</v>
      </c>
      <c r="B54" t="s">
        <v>493</v>
      </c>
      <c r="C54" t="s">
        <v>494</v>
      </c>
      <c r="D54" s="12">
        <v>42488</v>
      </c>
      <c r="E54" s="7">
        <v>79000</v>
      </c>
      <c r="F54" t="s">
        <v>11</v>
      </c>
      <c r="G54" t="s">
        <v>225</v>
      </c>
      <c r="H54" s="7">
        <v>79000</v>
      </c>
      <c r="I54" s="17">
        <v>0</v>
      </c>
      <c r="J54" s="17">
        <v>0.186</v>
      </c>
      <c r="K54" t="s">
        <v>495</v>
      </c>
      <c r="L54" s="21" t="s">
        <v>874</v>
      </c>
      <c r="M54" s="21" t="s">
        <v>875</v>
      </c>
    </row>
    <row r="55" spans="1:13" x14ac:dyDescent="0.25">
      <c r="A55" s="21" t="s">
        <v>950</v>
      </c>
      <c r="B55" t="s">
        <v>496</v>
      </c>
      <c r="C55" t="s">
        <v>497</v>
      </c>
      <c r="D55" s="12">
        <v>42165</v>
      </c>
      <c r="E55" s="7">
        <v>48000</v>
      </c>
      <c r="F55" t="s">
        <v>45</v>
      </c>
      <c r="G55" t="s">
        <v>498</v>
      </c>
      <c r="H55" s="7">
        <v>48000</v>
      </c>
      <c r="I55" s="17">
        <v>5.3999999999999999E-2</v>
      </c>
      <c r="J55" s="17">
        <v>5.3999999999999999E-2</v>
      </c>
      <c r="K55" t="s">
        <v>499</v>
      </c>
      <c r="L55" s="21" t="s">
        <v>876</v>
      </c>
      <c r="M55" s="21" t="s">
        <v>877</v>
      </c>
    </row>
    <row r="56" spans="1:13" x14ac:dyDescent="0.25">
      <c r="A56" s="21" t="s">
        <v>950</v>
      </c>
      <c r="B56" t="s">
        <v>500</v>
      </c>
      <c r="C56" t="s">
        <v>501</v>
      </c>
      <c r="D56" s="12">
        <v>42188</v>
      </c>
      <c r="E56" s="7">
        <v>50000</v>
      </c>
      <c r="F56" t="s">
        <v>11</v>
      </c>
      <c r="G56" t="s">
        <v>225</v>
      </c>
      <c r="H56" s="7">
        <v>50000</v>
      </c>
      <c r="I56" s="17">
        <v>7.0000000000000007E-2</v>
      </c>
      <c r="J56" s="17">
        <v>7.0000000000000007E-2</v>
      </c>
      <c r="K56" t="s">
        <v>502</v>
      </c>
      <c r="L56" s="21" t="s">
        <v>878</v>
      </c>
      <c r="M56" s="21" t="s">
        <v>879</v>
      </c>
    </row>
    <row r="57" spans="1:13" x14ac:dyDescent="0.25">
      <c r="A57" s="21" t="s">
        <v>950</v>
      </c>
      <c r="B57" t="s">
        <v>500</v>
      </c>
      <c r="C57" t="s">
        <v>501</v>
      </c>
      <c r="D57" s="12">
        <v>41309</v>
      </c>
      <c r="E57" s="7">
        <v>49900</v>
      </c>
      <c r="F57" t="s">
        <v>11</v>
      </c>
      <c r="G57" t="s">
        <v>225</v>
      </c>
      <c r="H57" s="7">
        <v>49900</v>
      </c>
      <c r="I57" s="17">
        <v>7.0000000000000007E-2</v>
      </c>
      <c r="J57" s="17">
        <v>7.0000000000000007E-2</v>
      </c>
      <c r="K57" t="s">
        <v>503</v>
      </c>
      <c r="L57" s="21" t="s">
        <v>880</v>
      </c>
      <c r="M57" s="21" t="s">
        <v>881</v>
      </c>
    </row>
    <row r="58" spans="1:13" x14ac:dyDescent="0.25">
      <c r="A58" s="21" t="s">
        <v>950</v>
      </c>
      <c r="B58" t="s">
        <v>504</v>
      </c>
      <c r="C58" t="s">
        <v>505</v>
      </c>
      <c r="D58" s="12">
        <v>40772</v>
      </c>
      <c r="E58" s="7">
        <v>115000</v>
      </c>
      <c r="F58" t="s">
        <v>11</v>
      </c>
      <c r="G58" t="s">
        <v>24</v>
      </c>
      <c r="H58" s="7">
        <v>115000</v>
      </c>
      <c r="I58" s="17">
        <v>4.4999999999999998E-2</v>
      </c>
      <c r="J58" s="17">
        <v>4.4999999999999998E-2</v>
      </c>
      <c r="K58" t="s">
        <v>506</v>
      </c>
      <c r="L58" s="21" t="s">
        <v>882</v>
      </c>
      <c r="M58" s="21" t="s">
        <v>883</v>
      </c>
    </row>
    <row r="59" spans="1:13" x14ac:dyDescent="0.25">
      <c r="A59" s="21" t="s">
        <v>950</v>
      </c>
      <c r="B59" t="s">
        <v>507</v>
      </c>
      <c r="C59" t="s">
        <v>508</v>
      </c>
      <c r="D59" s="12">
        <v>41219</v>
      </c>
      <c r="E59" s="7">
        <v>175000</v>
      </c>
      <c r="F59" t="s">
        <v>11</v>
      </c>
      <c r="G59" t="s">
        <v>24</v>
      </c>
      <c r="H59" s="7">
        <v>175000</v>
      </c>
      <c r="I59" s="17">
        <v>4.7</v>
      </c>
      <c r="J59" s="17">
        <v>4.7</v>
      </c>
      <c r="K59" t="s">
        <v>509</v>
      </c>
      <c r="L59" s="21" t="s">
        <v>884</v>
      </c>
      <c r="M59" s="21" t="s">
        <v>885</v>
      </c>
    </row>
    <row r="60" spans="1:13" x14ac:dyDescent="0.25">
      <c r="A60" s="21" t="s">
        <v>950</v>
      </c>
      <c r="B60" t="s">
        <v>510</v>
      </c>
      <c r="C60" t="s">
        <v>511</v>
      </c>
      <c r="D60" s="12">
        <v>42221</v>
      </c>
      <c r="E60" s="7">
        <v>100000</v>
      </c>
      <c r="F60" t="s">
        <v>11</v>
      </c>
      <c r="G60" t="s">
        <v>28</v>
      </c>
      <c r="H60" s="7">
        <v>100000</v>
      </c>
      <c r="I60" s="17">
        <v>0.221</v>
      </c>
      <c r="J60" s="17">
        <v>0.221</v>
      </c>
      <c r="K60" t="s">
        <v>512</v>
      </c>
      <c r="L60" s="21" t="s">
        <v>886</v>
      </c>
      <c r="M60" s="21" t="s">
        <v>887</v>
      </c>
    </row>
    <row r="61" spans="1:13" x14ac:dyDescent="0.25">
      <c r="A61" s="21" t="s">
        <v>950</v>
      </c>
      <c r="B61" t="s">
        <v>513</v>
      </c>
      <c r="C61" t="s">
        <v>514</v>
      </c>
      <c r="D61" s="12">
        <v>41393</v>
      </c>
      <c r="E61" s="7">
        <v>12500</v>
      </c>
      <c r="F61" t="s">
        <v>11</v>
      </c>
      <c r="G61" t="s">
        <v>66</v>
      </c>
      <c r="H61" s="7">
        <v>12500</v>
      </c>
      <c r="I61" s="17">
        <v>9.8000000000000004E-2</v>
      </c>
      <c r="J61" s="17">
        <v>9.8000000000000004E-2</v>
      </c>
      <c r="K61" t="s">
        <v>515</v>
      </c>
      <c r="L61" s="21" t="s">
        <v>888</v>
      </c>
      <c r="M61" s="21" t="s">
        <v>889</v>
      </c>
    </row>
    <row r="62" spans="1:13" x14ac:dyDescent="0.25">
      <c r="A62" s="21" t="s">
        <v>950</v>
      </c>
      <c r="B62" t="s">
        <v>516</v>
      </c>
      <c r="C62" t="s">
        <v>517</v>
      </c>
      <c r="D62" s="12">
        <v>41393</v>
      </c>
      <c r="E62" s="7">
        <v>12500</v>
      </c>
      <c r="F62" t="s">
        <v>11</v>
      </c>
      <c r="G62" t="s">
        <v>46</v>
      </c>
      <c r="H62" s="7">
        <v>12500</v>
      </c>
      <c r="I62" s="17">
        <v>0.05</v>
      </c>
      <c r="J62" s="17">
        <v>0.05</v>
      </c>
      <c r="K62" t="s">
        <v>518</v>
      </c>
      <c r="L62" s="21" t="s">
        <v>888</v>
      </c>
      <c r="M62" s="21" t="s">
        <v>889</v>
      </c>
    </row>
    <row r="63" spans="1:13" x14ac:dyDescent="0.25">
      <c r="A63" s="21" t="s">
        <v>950</v>
      </c>
      <c r="B63" t="s">
        <v>519</v>
      </c>
      <c r="C63" t="s">
        <v>520</v>
      </c>
      <c r="D63" s="12">
        <v>39976</v>
      </c>
      <c r="E63" s="7">
        <v>65000</v>
      </c>
      <c r="F63" t="s">
        <v>45</v>
      </c>
      <c r="G63" t="s">
        <v>225</v>
      </c>
      <c r="H63" s="7">
        <v>65000</v>
      </c>
      <c r="I63" s="17">
        <v>9.9000000000000005E-2</v>
      </c>
      <c r="J63" s="17">
        <v>0.1</v>
      </c>
      <c r="K63" t="s">
        <v>521</v>
      </c>
      <c r="L63" s="21" t="s">
        <v>890</v>
      </c>
      <c r="M63" s="21" t="s">
        <v>891</v>
      </c>
    </row>
    <row r="64" spans="1:13" x14ac:dyDescent="0.25">
      <c r="A64" s="21" t="s">
        <v>950</v>
      </c>
      <c r="B64" t="s">
        <v>522</v>
      </c>
      <c r="C64" t="s">
        <v>523</v>
      </c>
      <c r="D64" s="12">
        <v>39917</v>
      </c>
      <c r="E64" s="7">
        <v>48000</v>
      </c>
      <c r="F64" t="s">
        <v>11</v>
      </c>
      <c r="G64" t="s">
        <v>225</v>
      </c>
      <c r="H64" s="7">
        <v>48000</v>
      </c>
      <c r="I64" s="17">
        <v>5.5E-2</v>
      </c>
      <c r="J64" s="17">
        <v>5.5E-2</v>
      </c>
      <c r="K64" t="s">
        <v>524</v>
      </c>
      <c r="L64" s="21" t="s">
        <v>892</v>
      </c>
      <c r="M64" s="21" t="s">
        <v>893</v>
      </c>
    </row>
    <row r="65" spans="1:13" x14ac:dyDescent="0.25">
      <c r="A65" s="21" t="s">
        <v>950</v>
      </c>
      <c r="B65" t="s">
        <v>525</v>
      </c>
      <c r="C65" t="s">
        <v>526</v>
      </c>
      <c r="D65" s="12">
        <v>41948</v>
      </c>
      <c r="E65" s="7">
        <v>27500</v>
      </c>
      <c r="F65" t="s">
        <v>11</v>
      </c>
      <c r="G65" t="s">
        <v>115</v>
      </c>
      <c r="H65" s="7">
        <v>27500</v>
      </c>
      <c r="I65" s="17">
        <v>0.151</v>
      </c>
      <c r="J65" s="17">
        <v>0.151</v>
      </c>
      <c r="K65" t="s">
        <v>527</v>
      </c>
      <c r="L65" s="21" t="s">
        <v>894</v>
      </c>
      <c r="M65" s="21" t="s">
        <v>895</v>
      </c>
    </row>
    <row r="66" spans="1:13" x14ac:dyDescent="0.25">
      <c r="A66" s="21" t="s">
        <v>950</v>
      </c>
      <c r="B66" t="s">
        <v>528</v>
      </c>
      <c r="C66" t="s">
        <v>529</v>
      </c>
      <c r="D66" s="12">
        <v>42054</v>
      </c>
      <c r="E66" s="7">
        <v>25000</v>
      </c>
      <c r="F66" t="s">
        <v>11</v>
      </c>
      <c r="G66" t="s">
        <v>24</v>
      </c>
      <c r="H66" s="7">
        <v>25000</v>
      </c>
      <c r="I66" s="17">
        <v>0.04</v>
      </c>
      <c r="J66" s="17">
        <v>0.04</v>
      </c>
      <c r="K66" t="s">
        <v>530</v>
      </c>
      <c r="L66" s="21" t="s">
        <v>896</v>
      </c>
      <c r="M66" s="21" t="s">
        <v>897</v>
      </c>
    </row>
    <row r="67" spans="1:13" x14ac:dyDescent="0.25">
      <c r="A67" s="21" t="s">
        <v>950</v>
      </c>
      <c r="B67" t="s">
        <v>531</v>
      </c>
      <c r="C67" t="s">
        <v>532</v>
      </c>
      <c r="D67" s="12">
        <v>42181</v>
      </c>
      <c r="E67" s="7">
        <v>100000</v>
      </c>
      <c r="F67" t="s">
        <v>11</v>
      </c>
      <c r="G67" t="s">
        <v>533</v>
      </c>
      <c r="H67" s="7">
        <v>100000</v>
      </c>
      <c r="I67" s="17">
        <v>0.5</v>
      </c>
      <c r="J67" s="17">
        <v>0.5</v>
      </c>
      <c r="K67" t="s">
        <v>534</v>
      </c>
      <c r="L67" s="21" t="s">
        <v>898</v>
      </c>
      <c r="M67" s="21" t="s">
        <v>899</v>
      </c>
    </row>
    <row r="68" spans="1:13" x14ac:dyDescent="0.25">
      <c r="A68" s="21" t="s">
        <v>950</v>
      </c>
      <c r="B68" t="s">
        <v>535</v>
      </c>
      <c r="C68" t="s">
        <v>536</v>
      </c>
      <c r="D68" s="12">
        <v>40176</v>
      </c>
      <c r="E68" s="7">
        <v>385000</v>
      </c>
      <c r="F68" t="s">
        <v>11</v>
      </c>
      <c r="G68" t="s">
        <v>33</v>
      </c>
      <c r="H68" s="7">
        <v>385000</v>
      </c>
      <c r="I68" s="17">
        <v>3.59</v>
      </c>
      <c r="J68" s="17">
        <v>3.59</v>
      </c>
      <c r="K68" t="s">
        <v>537</v>
      </c>
      <c r="L68" s="21" t="s">
        <v>900</v>
      </c>
      <c r="M68" s="21" t="s">
        <v>901</v>
      </c>
    </row>
    <row r="69" spans="1:13" x14ac:dyDescent="0.25">
      <c r="A69" s="21" t="s">
        <v>949</v>
      </c>
      <c r="B69" t="s">
        <v>376</v>
      </c>
      <c r="C69" t="s">
        <v>377</v>
      </c>
      <c r="D69" s="12">
        <v>41481</v>
      </c>
      <c r="E69" s="7">
        <v>2000</v>
      </c>
      <c r="F69" t="s">
        <v>11</v>
      </c>
      <c r="G69" t="s">
        <v>14</v>
      </c>
      <c r="H69" s="7">
        <v>2000</v>
      </c>
      <c r="I69" s="17">
        <v>3.5999999999999997E-2</v>
      </c>
      <c r="J69" s="17">
        <v>0.36</v>
      </c>
      <c r="K69" t="s">
        <v>378</v>
      </c>
      <c r="L69" s="21" t="s">
        <v>801</v>
      </c>
      <c r="M69" s="21" t="s">
        <v>802</v>
      </c>
    </row>
    <row r="70" spans="1:13" x14ac:dyDescent="0.25">
      <c r="A70" s="21" t="s">
        <v>949</v>
      </c>
      <c r="B70" t="s">
        <v>379</v>
      </c>
      <c r="C70" t="s">
        <v>380</v>
      </c>
      <c r="D70" s="12">
        <v>41730</v>
      </c>
      <c r="E70" s="7">
        <v>20000</v>
      </c>
      <c r="F70" t="s">
        <v>11</v>
      </c>
      <c r="G70" t="s">
        <v>225</v>
      </c>
      <c r="H70" s="7">
        <v>20000</v>
      </c>
      <c r="I70" s="17">
        <v>3.5000000000000003E-2</v>
      </c>
      <c r="J70" s="17">
        <v>3.5000000000000003E-2</v>
      </c>
      <c r="K70" t="s">
        <v>381</v>
      </c>
      <c r="L70" s="21" t="s">
        <v>803</v>
      </c>
      <c r="M70" s="21" t="s">
        <v>804</v>
      </c>
    </row>
    <row r="71" spans="1:13" x14ac:dyDescent="0.25">
      <c r="A71" s="21" t="s">
        <v>949</v>
      </c>
      <c r="B71" t="s">
        <v>382</v>
      </c>
      <c r="C71" t="s">
        <v>383</v>
      </c>
      <c r="D71" s="12">
        <v>41939</v>
      </c>
      <c r="E71" s="7">
        <v>77500</v>
      </c>
      <c r="F71" t="s">
        <v>11</v>
      </c>
      <c r="G71" t="s">
        <v>53</v>
      </c>
      <c r="H71" s="7">
        <v>77500</v>
      </c>
      <c r="I71" s="17">
        <v>0.51100000000000001</v>
      </c>
      <c r="J71" s="17">
        <v>0.51100000000000001</v>
      </c>
      <c r="K71" t="s">
        <v>384</v>
      </c>
      <c r="L71" s="21" t="s">
        <v>805</v>
      </c>
      <c r="M71" s="21" t="s">
        <v>806</v>
      </c>
    </row>
    <row r="72" spans="1:13" x14ac:dyDescent="0.25">
      <c r="A72" s="21" t="s">
        <v>949</v>
      </c>
      <c r="B72" t="s">
        <v>382</v>
      </c>
      <c r="C72" t="s">
        <v>383</v>
      </c>
      <c r="D72" s="12">
        <v>41114</v>
      </c>
      <c r="E72" s="7">
        <v>60000</v>
      </c>
      <c r="F72" t="s">
        <v>11</v>
      </c>
      <c r="G72" t="s">
        <v>53</v>
      </c>
      <c r="H72" s="7">
        <v>60000</v>
      </c>
      <c r="I72" s="17">
        <v>0.51100000000000001</v>
      </c>
      <c r="J72" s="17">
        <v>0.51100000000000001</v>
      </c>
      <c r="K72" t="s">
        <v>385</v>
      </c>
      <c r="L72" s="21" t="s">
        <v>807</v>
      </c>
      <c r="M72" s="21" t="s">
        <v>805</v>
      </c>
    </row>
    <row r="73" spans="1:13" x14ac:dyDescent="0.25">
      <c r="A73" s="21" t="s">
        <v>935</v>
      </c>
      <c r="B73" t="s">
        <v>43</v>
      </c>
      <c r="C73" t="s">
        <v>44</v>
      </c>
      <c r="D73" s="12">
        <v>41320</v>
      </c>
      <c r="E73" s="7">
        <v>210000</v>
      </c>
      <c r="F73" t="s">
        <v>45</v>
      </c>
      <c r="G73" t="s">
        <v>46</v>
      </c>
      <c r="H73" s="7">
        <v>210000</v>
      </c>
      <c r="I73" s="17">
        <v>5.36</v>
      </c>
      <c r="J73" s="17">
        <v>5.585</v>
      </c>
      <c r="K73" t="s">
        <v>47</v>
      </c>
      <c r="L73" s="21" t="s">
        <v>609</v>
      </c>
      <c r="M73" s="21" t="s">
        <v>610</v>
      </c>
    </row>
    <row r="74" spans="1:13" x14ac:dyDescent="0.25">
      <c r="A74" s="21" t="s">
        <v>948</v>
      </c>
      <c r="B74" t="s">
        <v>48</v>
      </c>
      <c r="C74" t="s">
        <v>49</v>
      </c>
      <c r="D74" s="12">
        <v>40512</v>
      </c>
      <c r="E74" s="7">
        <v>20000</v>
      </c>
      <c r="F74" t="s">
        <v>11</v>
      </c>
      <c r="G74" t="s">
        <v>14</v>
      </c>
      <c r="H74" s="7">
        <v>20000</v>
      </c>
      <c r="I74" s="17">
        <v>3.39</v>
      </c>
      <c r="J74" s="17">
        <v>3.39</v>
      </c>
      <c r="K74" t="s">
        <v>50</v>
      </c>
      <c r="L74" s="21" t="s">
        <v>611</v>
      </c>
      <c r="M74" s="21" t="s">
        <v>612</v>
      </c>
    </row>
    <row r="75" spans="1:13" x14ac:dyDescent="0.25">
      <c r="A75" s="21" t="s">
        <v>948</v>
      </c>
      <c r="B75" t="s">
        <v>51</v>
      </c>
      <c r="C75" t="s">
        <v>52</v>
      </c>
      <c r="D75" s="12">
        <v>40574</v>
      </c>
      <c r="E75" s="7">
        <v>46900</v>
      </c>
      <c r="F75" t="s">
        <v>11</v>
      </c>
      <c r="G75" t="s">
        <v>53</v>
      </c>
      <c r="H75" s="7">
        <v>46900</v>
      </c>
      <c r="I75" s="17">
        <v>0.16500000000000001</v>
      </c>
      <c r="J75" s="17">
        <v>0.16500000000000001</v>
      </c>
      <c r="K75" t="s">
        <v>54</v>
      </c>
      <c r="L75" s="21" t="s">
        <v>613</v>
      </c>
      <c r="M75" s="21" t="s">
        <v>614</v>
      </c>
    </row>
    <row r="76" spans="1:13" x14ac:dyDescent="0.25">
      <c r="A76" s="21" t="s">
        <v>948</v>
      </c>
      <c r="B76" t="s">
        <v>363</v>
      </c>
      <c r="C76" t="s">
        <v>364</v>
      </c>
      <c r="D76" s="12">
        <v>40823</v>
      </c>
      <c r="E76" s="7">
        <v>122000</v>
      </c>
      <c r="F76" t="s">
        <v>45</v>
      </c>
      <c r="G76" t="s">
        <v>28</v>
      </c>
      <c r="H76" s="7">
        <v>122000</v>
      </c>
      <c r="I76" s="17">
        <v>5.3</v>
      </c>
      <c r="J76" s="17">
        <v>5.43</v>
      </c>
      <c r="K76" t="s">
        <v>365</v>
      </c>
      <c r="L76" s="21" t="s">
        <v>793</v>
      </c>
      <c r="M76" s="21" t="s">
        <v>794</v>
      </c>
    </row>
    <row r="77" spans="1:13" x14ac:dyDescent="0.25">
      <c r="A77" s="21" t="s">
        <v>948</v>
      </c>
      <c r="B77" t="s">
        <v>366</v>
      </c>
      <c r="C77" t="s">
        <v>367</v>
      </c>
      <c r="D77" s="12">
        <v>42156</v>
      </c>
      <c r="E77" s="7">
        <v>362000</v>
      </c>
      <c r="F77" t="s">
        <v>11</v>
      </c>
      <c r="G77" t="s">
        <v>33</v>
      </c>
      <c r="H77" s="7">
        <v>362000</v>
      </c>
      <c r="I77" s="17">
        <v>1.5840000000000001</v>
      </c>
      <c r="J77" s="17">
        <v>1.5840000000000001</v>
      </c>
      <c r="K77" t="s">
        <v>368</v>
      </c>
      <c r="L77" s="21" t="s">
        <v>795</v>
      </c>
      <c r="M77" s="21" t="s">
        <v>796</v>
      </c>
    </row>
    <row r="78" spans="1:13" x14ac:dyDescent="0.25">
      <c r="A78" s="21" t="s">
        <v>948</v>
      </c>
      <c r="B78" t="s">
        <v>369</v>
      </c>
      <c r="C78" t="s">
        <v>370</v>
      </c>
      <c r="D78" s="12">
        <v>42067</v>
      </c>
      <c r="E78" s="7">
        <v>62000</v>
      </c>
      <c r="F78" t="s">
        <v>11</v>
      </c>
      <c r="G78" t="s">
        <v>225</v>
      </c>
      <c r="H78" s="7">
        <v>62000</v>
      </c>
      <c r="I78" s="17">
        <v>0.2</v>
      </c>
      <c r="J78" s="17">
        <v>0.4</v>
      </c>
      <c r="K78" t="s">
        <v>371</v>
      </c>
      <c r="L78" s="21" t="s">
        <v>797</v>
      </c>
      <c r="M78" s="21" t="s">
        <v>798</v>
      </c>
    </row>
    <row r="79" spans="1:13" x14ac:dyDescent="0.25">
      <c r="A79" s="21" t="s">
        <v>948</v>
      </c>
      <c r="B79" t="s">
        <v>372</v>
      </c>
      <c r="C79" t="s">
        <v>373</v>
      </c>
      <c r="D79" s="12">
        <v>41270</v>
      </c>
      <c r="E79" s="7">
        <v>125000</v>
      </c>
      <c r="F79" t="s">
        <v>11</v>
      </c>
      <c r="G79" t="s">
        <v>374</v>
      </c>
      <c r="H79" s="7">
        <v>125000</v>
      </c>
      <c r="I79" s="17">
        <v>2</v>
      </c>
      <c r="J79" s="17">
        <v>2</v>
      </c>
      <c r="K79" t="s">
        <v>375</v>
      </c>
      <c r="L79" s="21" t="s">
        <v>799</v>
      </c>
      <c r="M79" s="21" t="s">
        <v>800</v>
      </c>
    </row>
    <row r="80" spans="1:13" x14ac:dyDescent="0.25">
      <c r="A80" s="21" t="s">
        <v>936</v>
      </c>
      <c r="B80" t="s">
        <v>55</v>
      </c>
      <c r="C80" t="s">
        <v>56</v>
      </c>
      <c r="D80" s="12">
        <v>41263</v>
      </c>
      <c r="E80" s="7">
        <v>335000</v>
      </c>
      <c r="F80" t="s">
        <v>45</v>
      </c>
      <c r="G80" t="s">
        <v>57</v>
      </c>
      <c r="H80" s="7">
        <v>335000</v>
      </c>
      <c r="I80" s="17">
        <v>77.430000000000007</v>
      </c>
      <c r="J80" s="17">
        <v>77.430000000000007</v>
      </c>
      <c r="K80" t="s">
        <v>58</v>
      </c>
      <c r="L80" s="21" t="s">
        <v>615</v>
      </c>
      <c r="M80" s="21" t="s">
        <v>616</v>
      </c>
    </row>
    <row r="81" spans="1:14" x14ac:dyDescent="0.25">
      <c r="A81" s="21" t="s">
        <v>936</v>
      </c>
      <c r="B81" t="s">
        <v>59</v>
      </c>
      <c r="C81" t="s">
        <v>60</v>
      </c>
      <c r="D81" s="12">
        <v>41456</v>
      </c>
      <c r="E81" s="7">
        <v>66000</v>
      </c>
      <c r="F81" t="s">
        <v>11</v>
      </c>
      <c r="G81" t="s">
        <v>61</v>
      </c>
      <c r="H81" s="7">
        <v>66000</v>
      </c>
      <c r="I81" s="17">
        <v>1.476</v>
      </c>
      <c r="J81" s="17">
        <v>0.996</v>
      </c>
      <c r="K81" t="s">
        <v>62</v>
      </c>
      <c r="L81" s="21" t="s">
        <v>617</v>
      </c>
      <c r="M81" s="21" t="s">
        <v>618</v>
      </c>
      <c r="N81" t="s">
        <v>63</v>
      </c>
    </row>
    <row r="82" spans="1:14" x14ac:dyDescent="0.25">
      <c r="A82" s="21" t="s">
        <v>936</v>
      </c>
      <c r="B82" t="s">
        <v>64</v>
      </c>
      <c r="C82" t="s">
        <v>65</v>
      </c>
      <c r="D82" s="12">
        <v>40444</v>
      </c>
      <c r="E82" s="7">
        <v>80000</v>
      </c>
      <c r="F82" t="s">
        <v>45</v>
      </c>
      <c r="G82" t="s">
        <v>66</v>
      </c>
      <c r="H82" s="7">
        <v>80000</v>
      </c>
      <c r="I82" s="17">
        <v>1.62</v>
      </c>
      <c r="J82" s="17">
        <v>2</v>
      </c>
      <c r="K82" t="s">
        <v>67</v>
      </c>
      <c r="L82" s="21" t="s">
        <v>619</v>
      </c>
      <c r="M82" s="21" t="s">
        <v>620</v>
      </c>
    </row>
    <row r="83" spans="1:14" x14ac:dyDescent="0.25">
      <c r="A83" s="21" t="s">
        <v>936</v>
      </c>
      <c r="B83" t="s">
        <v>68</v>
      </c>
      <c r="C83" t="s">
        <v>69</v>
      </c>
      <c r="D83" s="12">
        <v>39820</v>
      </c>
      <c r="E83" s="7">
        <v>110000</v>
      </c>
      <c r="F83" t="s">
        <v>11</v>
      </c>
      <c r="G83" t="s">
        <v>70</v>
      </c>
      <c r="H83" s="7">
        <v>110000</v>
      </c>
      <c r="I83" s="17">
        <v>0.66</v>
      </c>
      <c r="J83" s="17">
        <v>0.79</v>
      </c>
      <c r="K83" t="s">
        <v>71</v>
      </c>
      <c r="L83" s="21" t="s">
        <v>621</v>
      </c>
      <c r="M83" s="21" t="s">
        <v>622</v>
      </c>
    </row>
    <row r="84" spans="1:14" x14ac:dyDescent="0.25">
      <c r="A84" s="21" t="s">
        <v>936</v>
      </c>
      <c r="B84" t="s">
        <v>72</v>
      </c>
      <c r="C84" t="s">
        <v>73</v>
      </c>
      <c r="D84" s="12">
        <v>42276</v>
      </c>
      <c r="E84" s="7">
        <v>22500</v>
      </c>
      <c r="F84" t="s">
        <v>11</v>
      </c>
      <c r="G84" t="s">
        <v>74</v>
      </c>
      <c r="H84" s="7">
        <v>22500</v>
      </c>
      <c r="I84" s="17">
        <v>1.002</v>
      </c>
      <c r="J84" s="17">
        <v>1.0329999999999999</v>
      </c>
      <c r="K84" t="s">
        <v>75</v>
      </c>
      <c r="L84" s="21" t="s">
        <v>623</v>
      </c>
      <c r="M84" s="21" t="s">
        <v>624</v>
      </c>
    </row>
    <row r="85" spans="1:14" x14ac:dyDescent="0.25">
      <c r="A85" s="21" t="s">
        <v>936</v>
      </c>
      <c r="B85" t="s">
        <v>175</v>
      </c>
      <c r="D85" s="12">
        <v>42397</v>
      </c>
      <c r="E85" s="7">
        <v>50001</v>
      </c>
      <c r="F85" t="s">
        <v>11</v>
      </c>
      <c r="G85" t="s">
        <v>176</v>
      </c>
      <c r="H85" s="7">
        <v>50001</v>
      </c>
      <c r="I85" s="17">
        <v>0</v>
      </c>
      <c r="J85" s="17">
        <v>0</v>
      </c>
      <c r="K85" t="s">
        <v>177</v>
      </c>
      <c r="L85" s="21" t="s">
        <v>678</v>
      </c>
      <c r="M85" s="21" t="s">
        <v>679</v>
      </c>
    </row>
    <row r="86" spans="1:14" x14ac:dyDescent="0.25">
      <c r="A86" s="21" t="s">
        <v>936</v>
      </c>
      <c r="B86" t="s">
        <v>178</v>
      </c>
      <c r="C86" t="s">
        <v>179</v>
      </c>
      <c r="D86" s="12">
        <v>41844</v>
      </c>
      <c r="E86" s="7">
        <v>105000</v>
      </c>
      <c r="F86" t="s">
        <v>11</v>
      </c>
      <c r="G86" t="s">
        <v>57</v>
      </c>
      <c r="H86" s="7">
        <v>105000</v>
      </c>
      <c r="I86" s="17">
        <v>26.16</v>
      </c>
      <c r="J86" s="17">
        <v>26.16</v>
      </c>
      <c r="K86" t="s">
        <v>180</v>
      </c>
      <c r="L86" s="21" t="s">
        <v>680</v>
      </c>
      <c r="M86" s="21" t="s">
        <v>681</v>
      </c>
    </row>
    <row r="87" spans="1:14" x14ac:dyDescent="0.25">
      <c r="A87" s="21" t="s">
        <v>936</v>
      </c>
      <c r="B87" t="s">
        <v>181</v>
      </c>
      <c r="C87" t="s">
        <v>182</v>
      </c>
      <c r="D87" s="12">
        <v>40605</v>
      </c>
      <c r="E87" s="7">
        <v>600000</v>
      </c>
      <c r="F87" t="s">
        <v>11</v>
      </c>
      <c r="G87" t="s">
        <v>183</v>
      </c>
      <c r="H87" s="7">
        <v>600000</v>
      </c>
      <c r="I87" s="17">
        <v>3.1E-2</v>
      </c>
      <c r="J87" s="17">
        <v>3.556</v>
      </c>
      <c r="K87" t="s">
        <v>184</v>
      </c>
      <c r="L87" s="21" t="s">
        <v>682</v>
      </c>
      <c r="M87" s="21" t="s">
        <v>683</v>
      </c>
    </row>
    <row r="88" spans="1:14" x14ac:dyDescent="0.25">
      <c r="A88" s="21" t="s">
        <v>936</v>
      </c>
      <c r="B88" t="s">
        <v>185</v>
      </c>
      <c r="C88" t="s">
        <v>186</v>
      </c>
      <c r="D88" s="12">
        <v>41858</v>
      </c>
      <c r="E88" s="7">
        <v>90000</v>
      </c>
      <c r="F88" t="s">
        <v>11</v>
      </c>
      <c r="G88" t="s">
        <v>78</v>
      </c>
      <c r="H88" s="7">
        <v>90000</v>
      </c>
      <c r="I88" s="17">
        <v>1.61</v>
      </c>
      <c r="J88" s="17">
        <v>1.61</v>
      </c>
      <c r="K88" t="s">
        <v>187</v>
      </c>
      <c r="L88" s="21" t="s">
        <v>684</v>
      </c>
      <c r="M88" s="21" t="s">
        <v>685</v>
      </c>
    </row>
    <row r="89" spans="1:14" x14ac:dyDescent="0.25">
      <c r="A89" s="21" t="s">
        <v>936</v>
      </c>
      <c r="B89" t="s">
        <v>188</v>
      </c>
      <c r="C89" t="s">
        <v>189</v>
      </c>
      <c r="D89" s="12">
        <v>41913</v>
      </c>
      <c r="E89" s="7">
        <v>399000</v>
      </c>
      <c r="F89" t="s">
        <v>11</v>
      </c>
      <c r="G89" t="s">
        <v>24</v>
      </c>
      <c r="H89" s="7">
        <v>399000</v>
      </c>
      <c r="I89" s="17">
        <v>1.2849999999999999</v>
      </c>
      <c r="J89" s="17">
        <v>1.5149999999999999</v>
      </c>
      <c r="K89" t="s">
        <v>190</v>
      </c>
      <c r="L89" s="21" t="s">
        <v>686</v>
      </c>
      <c r="M89" s="21" t="s">
        <v>687</v>
      </c>
    </row>
    <row r="90" spans="1:14" x14ac:dyDescent="0.25">
      <c r="A90" s="21" t="s">
        <v>936</v>
      </c>
      <c r="B90" t="s">
        <v>188</v>
      </c>
      <c r="C90" t="s">
        <v>189</v>
      </c>
      <c r="D90" s="12">
        <v>39965</v>
      </c>
      <c r="E90" s="7">
        <v>333500</v>
      </c>
      <c r="F90" t="s">
        <v>45</v>
      </c>
      <c r="G90" t="s">
        <v>24</v>
      </c>
      <c r="H90" s="7">
        <v>333500</v>
      </c>
      <c r="I90" s="17">
        <v>1.2849999999999999</v>
      </c>
      <c r="J90" s="17">
        <v>1.5149999999999999</v>
      </c>
      <c r="K90" t="s">
        <v>191</v>
      </c>
      <c r="L90" s="21" t="s">
        <v>688</v>
      </c>
      <c r="M90" s="21" t="s">
        <v>686</v>
      </c>
    </row>
    <row r="91" spans="1:14" x14ac:dyDescent="0.25">
      <c r="A91" s="21" t="s">
        <v>936</v>
      </c>
      <c r="B91" t="s">
        <v>192</v>
      </c>
      <c r="C91" t="s">
        <v>193</v>
      </c>
      <c r="D91" s="12">
        <v>42440</v>
      </c>
      <c r="E91" s="7">
        <v>0</v>
      </c>
      <c r="F91" t="s">
        <v>11</v>
      </c>
      <c r="G91" t="s">
        <v>14</v>
      </c>
      <c r="H91" s="7">
        <v>0</v>
      </c>
      <c r="I91" s="17">
        <v>0</v>
      </c>
      <c r="J91" s="17">
        <v>1.37</v>
      </c>
      <c r="K91" t="s">
        <v>194</v>
      </c>
      <c r="L91" s="21" t="s">
        <v>689</v>
      </c>
      <c r="M91" s="21" t="s">
        <v>690</v>
      </c>
    </row>
    <row r="92" spans="1:14" x14ac:dyDescent="0.25">
      <c r="A92" s="21" t="s">
        <v>936</v>
      </c>
      <c r="B92" t="s">
        <v>195</v>
      </c>
      <c r="C92" t="s">
        <v>196</v>
      </c>
      <c r="D92" s="12">
        <v>40017</v>
      </c>
      <c r="E92" s="7">
        <v>30000</v>
      </c>
      <c r="F92" t="s">
        <v>38</v>
      </c>
      <c r="G92" t="s">
        <v>108</v>
      </c>
      <c r="H92" s="7">
        <v>30000</v>
      </c>
      <c r="I92" s="17">
        <v>0</v>
      </c>
      <c r="J92" s="17">
        <v>0.99099999999999999</v>
      </c>
      <c r="L92" s="21" t="s">
        <v>691</v>
      </c>
      <c r="M92" s="21" t="s">
        <v>692</v>
      </c>
      <c r="N92" t="s">
        <v>197</v>
      </c>
    </row>
    <row r="93" spans="1:14" x14ac:dyDescent="0.25">
      <c r="A93" s="21" t="s">
        <v>936</v>
      </c>
      <c r="B93" t="s">
        <v>198</v>
      </c>
      <c r="C93" t="s">
        <v>199</v>
      </c>
      <c r="D93" s="12">
        <v>41898</v>
      </c>
      <c r="E93" s="7">
        <v>94000</v>
      </c>
      <c r="F93" t="s">
        <v>11</v>
      </c>
      <c r="G93" t="s">
        <v>153</v>
      </c>
      <c r="H93" s="7">
        <v>94000</v>
      </c>
      <c r="I93" s="17">
        <v>1.9450000000000001</v>
      </c>
      <c r="J93" s="17">
        <v>2.105</v>
      </c>
      <c r="K93" t="s">
        <v>200</v>
      </c>
      <c r="L93" s="21" t="s">
        <v>693</v>
      </c>
      <c r="M93" s="21" t="s">
        <v>694</v>
      </c>
    </row>
    <row r="94" spans="1:14" x14ac:dyDescent="0.25">
      <c r="A94" s="21" t="s">
        <v>936</v>
      </c>
      <c r="B94" t="s">
        <v>201</v>
      </c>
      <c r="C94" t="s">
        <v>202</v>
      </c>
      <c r="D94" s="12">
        <v>41487</v>
      </c>
      <c r="E94" s="7">
        <v>200000</v>
      </c>
      <c r="F94" t="s">
        <v>45</v>
      </c>
      <c r="G94" t="s">
        <v>203</v>
      </c>
      <c r="H94" s="7">
        <v>200000</v>
      </c>
      <c r="I94" s="17">
        <v>2.0449999999999999</v>
      </c>
      <c r="J94" s="17">
        <v>2.0449999999999999</v>
      </c>
      <c r="K94" t="s">
        <v>204</v>
      </c>
      <c r="L94" s="21" t="s">
        <v>695</v>
      </c>
      <c r="M94" s="21" t="s">
        <v>696</v>
      </c>
    </row>
    <row r="95" spans="1:14" x14ac:dyDescent="0.25">
      <c r="A95" s="21" t="s">
        <v>936</v>
      </c>
      <c r="B95" t="s">
        <v>205</v>
      </c>
      <c r="C95" t="s">
        <v>206</v>
      </c>
      <c r="D95" s="12">
        <v>41941</v>
      </c>
      <c r="E95" s="7">
        <v>492140</v>
      </c>
      <c r="F95" t="s">
        <v>11</v>
      </c>
      <c r="G95" t="s">
        <v>207</v>
      </c>
      <c r="H95" s="7">
        <v>492140</v>
      </c>
      <c r="I95" s="17">
        <v>2</v>
      </c>
      <c r="J95" s="17">
        <v>2</v>
      </c>
      <c r="K95" t="s">
        <v>208</v>
      </c>
      <c r="L95" s="21" t="s">
        <v>697</v>
      </c>
      <c r="M95" s="21" t="s">
        <v>612</v>
      </c>
    </row>
    <row r="96" spans="1:14" x14ac:dyDescent="0.25">
      <c r="A96" s="21" t="s">
        <v>936</v>
      </c>
      <c r="B96" t="s">
        <v>209</v>
      </c>
      <c r="C96" t="s">
        <v>210</v>
      </c>
      <c r="D96" s="12">
        <v>41137</v>
      </c>
      <c r="E96" s="7">
        <v>90000</v>
      </c>
      <c r="F96" t="s">
        <v>11</v>
      </c>
      <c r="G96" t="s">
        <v>115</v>
      </c>
      <c r="H96" s="7">
        <v>90000</v>
      </c>
      <c r="I96" s="17">
        <v>1.82</v>
      </c>
      <c r="J96" s="17">
        <v>1.82</v>
      </c>
      <c r="K96" t="s">
        <v>211</v>
      </c>
      <c r="L96" s="21" t="s">
        <v>698</v>
      </c>
      <c r="M96" s="21" t="s">
        <v>699</v>
      </c>
      <c r="N96" t="s">
        <v>212</v>
      </c>
    </row>
    <row r="97" spans="1:13" x14ac:dyDescent="0.25">
      <c r="A97" s="21" t="s">
        <v>936</v>
      </c>
      <c r="B97" t="s">
        <v>213</v>
      </c>
      <c r="C97" t="s">
        <v>214</v>
      </c>
      <c r="D97" s="12">
        <v>42221</v>
      </c>
      <c r="E97" s="7">
        <v>15500</v>
      </c>
      <c r="F97" t="s">
        <v>11</v>
      </c>
      <c r="G97" t="s">
        <v>78</v>
      </c>
      <c r="H97" s="7">
        <v>15500</v>
      </c>
      <c r="I97" s="17">
        <v>0.4</v>
      </c>
      <c r="J97" s="17">
        <v>0.4</v>
      </c>
      <c r="K97" t="s">
        <v>215</v>
      </c>
      <c r="L97" s="21" t="s">
        <v>700</v>
      </c>
      <c r="M97" s="21" t="s">
        <v>701</v>
      </c>
    </row>
    <row r="98" spans="1:13" x14ac:dyDescent="0.25">
      <c r="A98" s="21" t="s">
        <v>936</v>
      </c>
      <c r="B98" t="s">
        <v>216</v>
      </c>
      <c r="C98" t="s">
        <v>217</v>
      </c>
      <c r="D98" s="12">
        <v>40522</v>
      </c>
      <c r="E98" s="7">
        <v>80500</v>
      </c>
      <c r="F98" t="s">
        <v>11</v>
      </c>
      <c r="G98" t="s">
        <v>24</v>
      </c>
      <c r="H98" s="7">
        <v>80500</v>
      </c>
      <c r="I98" s="17">
        <v>0.13300000000000001</v>
      </c>
      <c r="J98" s="17">
        <v>0.13300000000000001</v>
      </c>
      <c r="K98" t="s">
        <v>218</v>
      </c>
      <c r="L98" s="21" t="s">
        <v>702</v>
      </c>
      <c r="M98" s="21" t="s">
        <v>703</v>
      </c>
    </row>
    <row r="99" spans="1:13" x14ac:dyDescent="0.25">
      <c r="A99" s="21" t="s">
        <v>936</v>
      </c>
      <c r="B99" t="s">
        <v>219</v>
      </c>
      <c r="C99" t="s">
        <v>220</v>
      </c>
      <c r="D99" s="12">
        <v>40724</v>
      </c>
      <c r="E99" s="7">
        <v>80000</v>
      </c>
      <c r="F99" t="s">
        <v>11</v>
      </c>
      <c r="G99" t="s">
        <v>221</v>
      </c>
      <c r="H99" s="7">
        <v>80000</v>
      </c>
      <c r="I99" s="17">
        <v>0.13300000000000001</v>
      </c>
      <c r="J99" s="17">
        <v>0.13300000000000001</v>
      </c>
      <c r="K99" t="s">
        <v>222</v>
      </c>
      <c r="L99" s="21" t="s">
        <v>704</v>
      </c>
      <c r="M99" s="21" t="s">
        <v>705</v>
      </c>
    </row>
    <row r="100" spans="1:13" x14ac:dyDescent="0.25">
      <c r="A100" s="21" t="s">
        <v>936</v>
      </c>
      <c r="B100" t="s">
        <v>223</v>
      </c>
      <c r="C100" t="s">
        <v>224</v>
      </c>
      <c r="D100" s="12">
        <v>40123</v>
      </c>
      <c r="E100" s="7">
        <v>46600</v>
      </c>
      <c r="F100" t="s">
        <v>11</v>
      </c>
      <c r="G100" t="s">
        <v>225</v>
      </c>
      <c r="H100" s="7">
        <v>46600</v>
      </c>
      <c r="I100" s="17">
        <v>0.13800000000000001</v>
      </c>
      <c r="J100" s="17">
        <v>0.13800000000000001</v>
      </c>
      <c r="K100" t="s">
        <v>226</v>
      </c>
      <c r="L100" s="21" t="s">
        <v>706</v>
      </c>
      <c r="M100" s="21" t="s">
        <v>707</v>
      </c>
    </row>
    <row r="101" spans="1:13" x14ac:dyDescent="0.25">
      <c r="A101" s="21" t="s">
        <v>936</v>
      </c>
      <c r="B101" t="s">
        <v>227</v>
      </c>
      <c r="C101" t="s">
        <v>228</v>
      </c>
      <c r="D101" s="12">
        <v>40017</v>
      </c>
      <c r="E101" s="7">
        <v>0</v>
      </c>
      <c r="F101" t="s">
        <v>45</v>
      </c>
      <c r="G101" t="s">
        <v>221</v>
      </c>
      <c r="H101" s="7">
        <v>0</v>
      </c>
      <c r="I101" s="17">
        <v>1.35</v>
      </c>
      <c r="J101" s="17">
        <v>1.35</v>
      </c>
      <c r="K101" t="s">
        <v>229</v>
      </c>
      <c r="L101" s="21" t="s">
        <v>708</v>
      </c>
      <c r="M101" s="21" t="s">
        <v>709</v>
      </c>
    </row>
    <row r="102" spans="1:13" x14ac:dyDescent="0.25">
      <c r="A102" s="21" t="s">
        <v>936</v>
      </c>
      <c r="B102" t="s">
        <v>230</v>
      </c>
      <c r="C102" t="s">
        <v>231</v>
      </c>
      <c r="D102" s="12">
        <v>40088</v>
      </c>
      <c r="E102" s="7">
        <v>92000</v>
      </c>
      <c r="F102" t="s">
        <v>11</v>
      </c>
      <c r="G102" t="s">
        <v>232</v>
      </c>
      <c r="H102" s="7">
        <v>92000</v>
      </c>
      <c r="I102" s="17">
        <v>0.23400000000000001</v>
      </c>
      <c r="J102" s="17">
        <v>0.23400000000000001</v>
      </c>
      <c r="K102" t="s">
        <v>233</v>
      </c>
      <c r="L102" s="21" t="s">
        <v>710</v>
      </c>
      <c r="M102" s="21" t="s">
        <v>711</v>
      </c>
    </row>
    <row r="103" spans="1:13" x14ac:dyDescent="0.25">
      <c r="A103" s="21" t="s">
        <v>936</v>
      </c>
      <c r="B103" t="s">
        <v>234</v>
      </c>
      <c r="C103" t="s">
        <v>235</v>
      </c>
      <c r="D103" s="12">
        <v>40056</v>
      </c>
      <c r="E103" s="7">
        <v>50000</v>
      </c>
      <c r="F103" t="s">
        <v>45</v>
      </c>
      <c r="G103" t="s">
        <v>221</v>
      </c>
      <c r="H103" s="7">
        <v>50000</v>
      </c>
      <c r="I103" s="17">
        <v>6.7000000000000004E-2</v>
      </c>
      <c r="J103" s="17">
        <v>6.7000000000000004E-2</v>
      </c>
      <c r="K103" t="s">
        <v>236</v>
      </c>
      <c r="L103" s="21" t="s">
        <v>712</v>
      </c>
      <c r="M103" s="21" t="s">
        <v>713</v>
      </c>
    </row>
    <row r="104" spans="1:13" x14ac:dyDescent="0.25">
      <c r="A104" s="21" t="s">
        <v>936</v>
      </c>
      <c r="B104" t="s">
        <v>237</v>
      </c>
      <c r="C104" t="s">
        <v>238</v>
      </c>
      <c r="D104" s="12">
        <v>42045</v>
      </c>
      <c r="E104" s="7">
        <v>79000</v>
      </c>
      <c r="F104" t="s">
        <v>45</v>
      </c>
      <c r="G104" t="s">
        <v>225</v>
      </c>
      <c r="H104" s="7">
        <v>79000</v>
      </c>
      <c r="I104" s="17">
        <v>0.152</v>
      </c>
      <c r="J104" s="17">
        <v>0.152</v>
      </c>
      <c r="K104" t="s">
        <v>239</v>
      </c>
      <c r="L104" s="21" t="s">
        <v>714</v>
      </c>
      <c r="M104" s="21" t="s">
        <v>715</v>
      </c>
    </row>
    <row r="105" spans="1:13" x14ac:dyDescent="0.25">
      <c r="A105" s="21" t="s">
        <v>936</v>
      </c>
      <c r="B105" t="s">
        <v>240</v>
      </c>
      <c r="C105" t="s">
        <v>241</v>
      </c>
      <c r="D105" s="12">
        <v>41887</v>
      </c>
      <c r="E105" s="7">
        <v>1237425</v>
      </c>
      <c r="F105" t="s">
        <v>11</v>
      </c>
      <c r="G105" t="s">
        <v>232</v>
      </c>
      <c r="H105" s="7">
        <v>1237425</v>
      </c>
      <c r="I105" s="17">
        <v>1.1970000000000001</v>
      </c>
      <c r="J105" s="17">
        <v>1.1970000000000001</v>
      </c>
      <c r="K105" t="s">
        <v>242</v>
      </c>
      <c r="L105" s="21" t="s">
        <v>716</v>
      </c>
      <c r="M105" s="21" t="s">
        <v>717</v>
      </c>
    </row>
    <row r="106" spans="1:13" x14ac:dyDescent="0.25">
      <c r="A106" s="21" t="s">
        <v>936</v>
      </c>
      <c r="B106" t="s">
        <v>243</v>
      </c>
      <c r="C106" t="s">
        <v>244</v>
      </c>
      <c r="D106" s="12">
        <v>41151</v>
      </c>
      <c r="E106" s="7">
        <v>35200</v>
      </c>
      <c r="F106" t="s">
        <v>45</v>
      </c>
      <c r="G106" t="s">
        <v>28</v>
      </c>
      <c r="H106" s="7">
        <v>35200</v>
      </c>
      <c r="I106" s="17">
        <v>7.9000000000000001E-2</v>
      </c>
      <c r="J106" s="17">
        <v>7.9000000000000001E-2</v>
      </c>
      <c r="K106" t="s">
        <v>245</v>
      </c>
      <c r="L106" s="21" t="s">
        <v>718</v>
      </c>
      <c r="M106" s="21" t="s">
        <v>719</v>
      </c>
    </row>
    <row r="107" spans="1:13" x14ac:dyDescent="0.25">
      <c r="A107" s="21" t="s">
        <v>936</v>
      </c>
      <c r="B107" t="s">
        <v>246</v>
      </c>
      <c r="C107" t="s">
        <v>247</v>
      </c>
      <c r="D107" s="12">
        <v>40057</v>
      </c>
      <c r="E107" s="7">
        <v>60000</v>
      </c>
      <c r="F107" t="s">
        <v>11</v>
      </c>
      <c r="G107" t="s">
        <v>221</v>
      </c>
      <c r="H107" s="7">
        <v>60000</v>
      </c>
      <c r="I107" s="17">
        <v>0.2</v>
      </c>
      <c r="J107" s="17">
        <v>0.2</v>
      </c>
      <c r="K107" t="s">
        <v>248</v>
      </c>
      <c r="L107" s="21" t="s">
        <v>720</v>
      </c>
      <c r="M107" s="21" t="s">
        <v>721</v>
      </c>
    </row>
    <row r="108" spans="1:13" x14ac:dyDescent="0.25">
      <c r="A108" s="21" t="s">
        <v>946</v>
      </c>
      <c r="B108" t="s">
        <v>263</v>
      </c>
      <c r="C108" t="s">
        <v>264</v>
      </c>
      <c r="D108" s="12">
        <v>40024</v>
      </c>
      <c r="E108" s="7">
        <v>145000</v>
      </c>
      <c r="F108" t="s">
        <v>11</v>
      </c>
      <c r="G108" t="s">
        <v>265</v>
      </c>
      <c r="H108" s="7">
        <v>145000</v>
      </c>
      <c r="I108" s="17">
        <v>1.2989999999999999</v>
      </c>
      <c r="J108" s="17">
        <v>1.2989999999999999</v>
      </c>
      <c r="K108" t="s">
        <v>266</v>
      </c>
      <c r="L108" s="21" t="s">
        <v>731</v>
      </c>
      <c r="M108" s="21" t="s">
        <v>732</v>
      </c>
    </row>
    <row r="109" spans="1:13" x14ac:dyDescent="0.25">
      <c r="A109" s="21" t="s">
        <v>946</v>
      </c>
      <c r="B109" t="s">
        <v>267</v>
      </c>
      <c r="C109" t="s">
        <v>268</v>
      </c>
      <c r="D109" s="12">
        <v>41366</v>
      </c>
      <c r="E109" s="7">
        <v>25000</v>
      </c>
      <c r="F109" t="s">
        <v>45</v>
      </c>
      <c r="G109" t="s">
        <v>28</v>
      </c>
      <c r="H109" s="7">
        <v>25000</v>
      </c>
      <c r="I109" s="17">
        <v>0.63</v>
      </c>
      <c r="J109" s="17">
        <v>0.63</v>
      </c>
      <c r="K109" t="s">
        <v>269</v>
      </c>
      <c r="L109" s="21" t="s">
        <v>733</v>
      </c>
      <c r="M109" s="21" t="s">
        <v>734</v>
      </c>
    </row>
    <row r="110" spans="1:13" x14ac:dyDescent="0.25">
      <c r="A110" s="21" t="s">
        <v>946</v>
      </c>
      <c r="B110" t="s">
        <v>270</v>
      </c>
      <c r="C110" t="s">
        <v>271</v>
      </c>
      <c r="D110" s="12">
        <v>42478</v>
      </c>
      <c r="E110" s="7">
        <v>8400</v>
      </c>
      <c r="F110" t="s">
        <v>11</v>
      </c>
      <c r="G110" t="s">
        <v>33</v>
      </c>
      <c r="H110" s="7">
        <v>8400</v>
      </c>
      <c r="I110" s="17">
        <v>0.20300000000000001</v>
      </c>
      <c r="J110" s="17">
        <v>8.1000000000000003E-2</v>
      </c>
      <c r="K110" t="s">
        <v>272</v>
      </c>
      <c r="L110" s="21" t="s">
        <v>735</v>
      </c>
      <c r="M110" s="21" t="s">
        <v>736</v>
      </c>
    </row>
    <row r="111" spans="1:13" x14ac:dyDescent="0.25">
      <c r="A111" s="21" t="s">
        <v>252</v>
      </c>
      <c r="B111" t="s">
        <v>76</v>
      </c>
      <c r="C111" t="s">
        <v>77</v>
      </c>
      <c r="D111" s="12">
        <v>42062</v>
      </c>
      <c r="E111" s="7">
        <v>33000</v>
      </c>
      <c r="F111" t="s">
        <v>11</v>
      </c>
      <c r="G111" t="s">
        <v>78</v>
      </c>
      <c r="H111" s="7">
        <v>33000</v>
      </c>
      <c r="I111" s="17">
        <v>4.5999999999999996</v>
      </c>
      <c r="J111" s="17">
        <v>5</v>
      </c>
      <c r="K111" t="s">
        <v>80</v>
      </c>
      <c r="L111" s="21" t="s">
        <v>625</v>
      </c>
      <c r="M111" s="21" t="s">
        <v>626</v>
      </c>
    </row>
    <row r="112" spans="1:13" x14ac:dyDescent="0.25">
      <c r="A112" s="21" t="s">
        <v>252</v>
      </c>
      <c r="B112" t="s">
        <v>166</v>
      </c>
      <c r="C112" t="s">
        <v>167</v>
      </c>
      <c r="D112" s="12">
        <v>40153</v>
      </c>
      <c r="E112" s="7">
        <v>10000</v>
      </c>
      <c r="F112" t="s">
        <v>11</v>
      </c>
      <c r="G112" t="s">
        <v>168</v>
      </c>
      <c r="H112" s="7">
        <v>10000</v>
      </c>
      <c r="I112" s="17">
        <v>0.2</v>
      </c>
      <c r="J112" s="17">
        <v>0.2</v>
      </c>
      <c r="K112" t="s">
        <v>169</v>
      </c>
      <c r="L112" s="21" t="s">
        <v>674</v>
      </c>
      <c r="M112" s="21" t="s">
        <v>675</v>
      </c>
    </row>
    <row r="113" spans="1:14" x14ac:dyDescent="0.25">
      <c r="A113" s="21" t="s">
        <v>252</v>
      </c>
      <c r="B113" t="s">
        <v>170</v>
      </c>
      <c r="C113" t="s">
        <v>171</v>
      </c>
      <c r="D113" s="12">
        <v>41019</v>
      </c>
      <c r="E113" s="7">
        <v>600833</v>
      </c>
      <c r="F113" t="s">
        <v>11</v>
      </c>
      <c r="G113" t="s">
        <v>172</v>
      </c>
      <c r="H113" s="7">
        <v>600833</v>
      </c>
      <c r="I113" s="17">
        <v>3.6</v>
      </c>
      <c r="J113" s="17">
        <v>5.4</v>
      </c>
      <c r="K113" t="s">
        <v>173</v>
      </c>
      <c r="L113" s="21" t="s">
        <v>676</v>
      </c>
      <c r="M113" s="21" t="s">
        <v>677</v>
      </c>
      <c r="N113" t="s">
        <v>174</v>
      </c>
    </row>
    <row r="114" spans="1:14" x14ac:dyDescent="0.25">
      <c r="A114" s="21" t="s">
        <v>252</v>
      </c>
      <c r="B114" t="s">
        <v>249</v>
      </c>
      <c r="C114" t="s">
        <v>250</v>
      </c>
      <c r="D114" s="12">
        <v>40842</v>
      </c>
      <c r="E114" s="7">
        <v>17900</v>
      </c>
      <c r="F114" t="s">
        <v>45</v>
      </c>
      <c r="G114" t="s">
        <v>66</v>
      </c>
      <c r="H114" s="7">
        <v>17900</v>
      </c>
      <c r="I114" s="17">
        <v>0.218</v>
      </c>
      <c r="J114" s="17">
        <v>0.218</v>
      </c>
      <c r="K114" t="s">
        <v>251</v>
      </c>
      <c r="L114" s="21" t="s">
        <v>722</v>
      </c>
      <c r="M114" s="21" t="s">
        <v>723</v>
      </c>
    </row>
    <row r="115" spans="1:14" x14ac:dyDescent="0.25">
      <c r="A115" s="21" t="s">
        <v>252</v>
      </c>
      <c r="B115" t="s">
        <v>253</v>
      </c>
      <c r="C115" t="s">
        <v>254</v>
      </c>
      <c r="D115" s="12">
        <v>40119</v>
      </c>
      <c r="E115" s="7">
        <v>40000</v>
      </c>
      <c r="F115" t="s">
        <v>11</v>
      </c>
      <c r="G115" t="s">
        <v>41</v>
      </c>
      <c r="H115" s="7">
        <v>40000</v>
      </c>
      <c r="I115" s="17">
        <v>0.39500000000000002</v>
      </c>
      <c r="J115" s="17">
        <v>1.1850000000000001</v>
      </c>
      <c r="K115" t="s">
        <v>255</v>
      </c>
      <c r="L115" s="21" t="s">
        <v>724</v>
      </c>
      <c r="M115" s="21" t="s">
        <v>725</v>
      </c>
    </row>
    <row r="116" spans="1:14" x14ac:dyDescent="0.25">
      <c r="A116" s="21" t="s">
        <v>252</v>
      </c>
      <c r="B116" t="s">
        <v>256</v>
      </c>
      <c r="C116" t="s">
        <v>257</v>
      </c>
      <c r="D116" s="12">
        <v>41184</v>
      </c>
      <c r="E116" s="7">
        <v>50000</v>
      </c>
      <c r="F116" t="s">
        <v>45</v>
      </c>
      <c r="G116" t="s">
        <v>46</v>
      </c>
      <c r="H116" s="7">
        <v>50000</v>
      </c>
      <c r="I116" s="17">
        <v>0.19</v>
      </c>
      <c r="J116" s="17">
        <v>0.19</v>
      </c>
      <c r="K116" t="s">
        <v>258</v>
      </c>
      <c r="L116" s="21" t="s">
        <v>726</v>
      </c>
      <c r="M116" s="21" t="s">
        <v>669</v>
      </c>
    </row>
    <row r="117" spans="1:14" x14ac:dyDescent="0.25">
      <c r="A117" s="21" t="s">
        <v>252</v>
      </c>
      <c r="B117" t="s">
        <v>256</v>
      </c>
      <c r="C117" t="s">
        <v>257</v>
      </c>
      <c r="D117" s="12">
        <v>42360</v>
      </c>
      <c r="E117" s="7">
        <v>30000</v>
      </c>
      <c r="F117" t="s">
        <v>45</v>
      </c>
      <c r="G117" t="s">
        <v>46</v>
      </c>
      <c r="H117" s="7">
        <v>30000</v>
      </c>
      <c r="I117" s="17">
        <v>0.19</v>
      </c>
      <c r="J117" s="17">
        <v>0.19</v>
      </c>
      <c r="K117" t="s">
        <v>259</v>
      </c>
      <c r="L117" s="21" t="s">
        <v>727</v>
      </c>
      <c r="M117" s="21" t="s">
        <v>728</v>
      </c>
    </row>
    <row r="118" spans="1:14" x14ac:dyDescent="0.25">
      <c r="A118" s="21" t="s">
        <v>252</v>
      </c>
      <c r="B118" t="s">
        <v>260</v>
      </c>
      <c r="C118" t="s">
        <v>261</v>
      </c>
      <c r="D118" s="12">
        <v>40156</v>
      </c>
      <c r="E118" s="7">
        <v>6000</v>
      </c>
      <c r="F118" t="s">
        <v>11</v>
      </c>
      <c r="G118" t="s">
        <v>28</v>
      </c>
      <c r="H118" s="7">
        <v>6000</v>
      </c>
      <c r="I118" s="17">
        <v>0.1</v>
      </c>
      <c r="J118" s="17">
        <v>0.2</v>
      </c>
      <c r="K118" t="s">
        <v>262</v>
      </c>
      <c r="L118" s="21" t="s">
        <v>729</v>
      </c>
      <c r="M118" s="21" t="s">
        <v>730</v>
      </c>
    </row>
    <row r="119" spans="1:14" x14ac:dyDescent="0.25">
      <c r="A119" s="21" t="s">
        <v>937</v>
      </c>
      <c r="B119" t="s">
        <v>81</v>
      </c>
      <c r="C119" t="s">
        <v>82</v>
      </c>
      <c r="D119" s="12">
        <v>41187</v>
      </c>
      <c r="E119" s="7">
        <v>144000</v>
      </c>
      <c r="F119" t="s">
        <v>11</v>
      </c>
      <c r="G119" t="s">
        <v>14</v>
      </c>
      <c r="H119" s="7">
        <v>144000</v>
      </c>
      <c r="I119" s="17">
        <v>31.387</v>
      </c>
      <c r="J119" s="17">
        <v>31.937000000000001</v>
      </c>
      <c r="K119" t="s">
        <v>83</v>
      </c>
      <c r="L119" s="21" t="s">
        <v>627</v>
      </c>
      <c r="M119" s="21" t="s">
        <v>628</v>
      </c>
    </row>
    <row r="120" spans="1:14" x14ac:dyDescent="0.25">
      <c r="A120" s="21" t="s">
        <v>937</v>
      </c>
      <c r="B120" t="s">
        <v>84</v>
      </c>
      <c r="D120" s="12">
        <v>42152</v>
      </c>
      <c r="E120" s="7">
        <v>0</v>
      </c>
      <c r="F120" t="s">
        <v>11</v>
      </c>
      <c r="G120" t="s">
        <v>14</v>
      </c>
      <c r="H120" s="7">
        <v>0</v>
      </c>
      <c r="I120" s="17">
        <v>0</v>
      </c>
      <c r="J120" s="17">
        <v>0</v>
      </c>
      <c r="L120" s="21"/>
      <c r="M120" s="21"/>
    </row>
    <row r="121" spans="1:14" x14ac:dyDescent="0.25">
      <c r="A121" s="21" t="s">
        <v>937</v>
      </c>
      <c r="B121" t="s">
        <v>292</v>
      </c>
      <c r="C121" t="s">
        <v>293</v>
      </c>
      <c r="D121" s="12">
        <v>41047</v>
      </c>
      <c r="E121" s="7">
        <v>78000</v>
      </c>
      <c r="F121" t="s">
        <v>11</v>
      </c>
      <c r="G121" t="s">
        <v>66</v>
      </c>
      <c r="H121" s="7">
        <v>78000</v>
      </c>
      <c r="I121" s="17">
        <v>2.27</v>
      </c>
      <c r="J121" s="17">
        <v>2.27</v>
      </c>
      <c r="K121" t="s">
        <v>294</v>
      </c>
      <c r="L121" s="21" t="s">
        <v>749</v>
      </c>
      <c r="M121" s="21" t="s">
        <v>750</v>
      </c>
    </row>
    <row r="122" spans="1:14" x14ac:dyDescent="0.25">
      <c r="A122" s="21" t="s">
        <v>937</v>
      </c>
      <c r="B122" t="s">
        <v>295</v>
      </c>
      <c r="C122" t="s">
        <v>296</v>
      </c>
      <c r="D122" s="12">
        <v>40227</v>
      </c>
      <c r="E122" s="7">
        <v>205000</v>
      </c>
      <c r="F122" t="s">
        <v>45</v>
      </c>
      <c r="G122" t="s">
        <v>153</v>
      </c>
      <c r="H122" s="7">
        <v>205000</v>
      </c>
      <c r="I122" s="17">
        <v>1.1000000000000001</v>
      </c>
      <c r="J122" s="17">
        <v>0.83899999999999997</v>
      </c>
      <c r="K122" t="s">
        <v>297</v>
      </c>
      <c r="L122" s="21" t="s">
        <v>751</v>
      </c>
      <c r="M122" s="21" t="s">
        <v>752</v>
      </c>
      <c r="N122" t="s">
        <v>298</v>
      </c>
    </row>
    <row r="123" spans="1:14" x14ac:dyDescent="0.25">
      <c r="A123" s="21" t="s">
        <v>937</v>
      </c>
      <c r="B123" t="s">
        <v>299</v>
      </c>
      <c r="D123" s="12">
        <v>40227</v>
      </c>
      <c r="E123" s="7">
        <v>0</v>
      </c>
      <c r="F123" t="s">
        <v>45</v>
      </c>
      <c r="G123" t="s">
        <v>300</v>
      </c>
      <c r="H123" s="7">
        <v>0</v>
      </c>
      <c r="I123" s="17">
        <v>0</v>
      </c>
      <c r="J123" s="17">
        <v>0</v>
      </c>
      <c r="K123" t="s">
        <v>297</v>
      </c>
      <c r="L123" s="21" t="s">
        <v>751</v>
      </c>
      <c r="M123" s="21" t="s">
        <v>752</v>
      </c>
    </row>
    <row r="124" spans="1:14" x14ac:dyDescent="0.25">
      <c r="A124" s="21" t="s">
        <v>937</v>
      </c>
      <c r="B124" t="s">
        <v>301</v>
      </c>
      <c r="C124" t="s">
        <v>302</v>
      </c>
      <c r="D124" s="12">
        <v>42362</v>
      </c>
      <c r="E124" s="7">
        <v>0</v>
      </c>
      <c r="F124" t="s">
        <v>45</v>
      </c>
      <c r="G124" t="s">
        <v>24</v>
      </c>
      <c r="H124" s="7">
        <v>0</v>
      </c>
      <c r="I124" s="17">
        <v>0</v>
      </c>
      <c r="J124" s="17">
        <v>0</v>
      </c>
      <c r="K124" t="s">
        <v>303</v>
      </c>
      <c r="L124" s="21" t="s">
        <v>753</v>
      </c>
      <c r="M124" s="21" t="s">
        <v>754</v>
      </c>
    </row>
    <row r="125" spans="1:14" x14ac:dyDescent="0.25">
      <c r="A125" s="21" t="s">
        <v>937</v>
      </c>
      <c r="B125" t="s">
        <v>304</v>
      </c>
      <c r="C125" t="s">
        <v>305</v>
      </c>
      <c r="D125" s="12">
        <v>40074</v>
      </c>
      <c r="E125" s="7">
        <v>85000</v>
      </c>
      <c r="F125" t="s">
        <v>11</v>
      </c>
      <c r="G125" t="s">
        <v>24</v>
      </c>
      <c r="H125" s="7">
        <v>85000</v>
      </c>
      <c r="I125" s="17">
        <v>0.17899999999999999</v>
      </c>
      <c r="J125" s="17">
        <v>0.17899999999999999</v>
      </c>
      <c r="K125" t="s">
        <v>306</v>
      </c>
      <c r="L125" s="21" t="s">
        <v>755</v>
      </c>
      <c r="M125" s="21" t="s">
        <v>756</v>
      </c>
    </row>
    <row r="126" spans="1:14" x14ac:dyDescent="0.25">
      <c r="A126" s="21" t="s">
        <v>937</v>
      </c>
      <c r="B126" t="s">
        <v>307</v>
      </c>
      <c r="C126" t="s">
        <v>308</v>
      </c>
      <c r="D126" s="12">
        <v>39829</v>
      </c>
      <c r="E126" s="7">
        <v>35000</v>
      </c>
      <c r="F126" t="s">
        <v>11</v>
      </c>
      <c r="G126" t="s">
        <v>225</v>
      </c>
      <c r="H126" s="7">
        <v>35000</v>
      </c>
      <c r="I126" s="17">
        <v>7.0000000000000007E-2</v>
      </c>
      <c r="J126" s="17">
        <v>7.0000000000000007E-2</v>
      </c>
      <c r="K126" t="s">
        <v>309</v>
      </c>
      <c r="L126" s="21" t="s">
        <v>757</v>
      </c>
      <c r="M126" s="21" t="s">
        <v>758</v>
      </c>
    </row>
    <row r="127" spans="1:14" x14ac:dyDescent="0.25">
      <c r="A127" s="21" t="s">
        <v>937</v>
      </c>
      <c r="B127" t="s">
        <v>307</v>
      </c>
      <c r="C127" t="s">
        <v>308</v>
      </c>
      <c r="D127" s="12">
        <v>40984</v>
      </c>
      <c r="E127" s="7">
        <v>18000</v>
      </c>
      <c r="F127" t="s">
        <v>45</v>
      </c>
      <c r="G127" t="s">
        <v>225</v>
      </c>
      <c r="H127" s="7">
        <v>18000</v>
      </c>
      <c r="I127" s="17">
        <v>7.0000000000000007E-2</v>
      </c>
      <c r="J127" s="17">
        <v>7.0000000000000007E-2</v>
      </c>
      <c r="K127" t="s">
        <v>310</v>
      </c>
      <c r="L127" s="21" t="s">
        <v>759</v>
      </c>
      <c r="M127" s="21" t="s">
        <v>760</v>
      </c>
    </row>
    <row r="128" spans="1:14" x14ac:dyDescent="0.25">
      <c r="A128" s="21" t="s">
        <v>937</v>
      </c>
      <c r="B128" t="s">
        <v>311</v>
      </c>
      <c r="C128" t="s">
        <v>312</v>
      </c>
      <c r="D128" s="12">
        <v>40144</v>
      </c>
      <c r="E128" s="7">
        <v>29000</v>
      </c>
      <c r="F128" t="s">
        <v>45</v>
      </c>
      <c r="G128" t="s">
        <v>168</v>
      </c>
      <c r="H128" s="7">
        <v>29900</v>
      </c>
      <c r="I128" s="17">
        <v>0.46899999999999997</v>
      </c>
      <c r="J128" s="17">
        <v>0.47</v>
      </c>
      <c r="K128" t="s">
        <v>313</v>
      </c>
      <c r="L128" s="21" t="s">
        <v>761</v>
      </c>
      <c r="M128" s="21" t="s">
        <v>762</v>
      </c>
    </row>
    <row r="129" spans="1:14" x14ac:dyDescent="0.25">
      <c r="A129" s="21" t="s">
        <v>937</v>
      </c>
      <c r="B129" t="s">
        <v>314</v>
      </c>
      <c r="C129" t="s">
        <v>315</v>
      </c>
      <c r="D129" s="12">
        <v>40165</v>
      </c>
      <c r="E129" s="7">
        <v>70000</v>
      </c>
      <c r="F129" t="s">
        <v>45</v>
      </c>
      <c r="G129" t="s">
        <v>70</v>
      </c>
      <c r="H129" s="7">
        <v>70000</v>
      </c>
      <c r="I129" s="17">
        <v>0.45</v>
      </c>
      <c r="J129" s="17">
        <v>0.45</v>
      </c>
      <c r="K129" t="s">
        <v>316</v>
      </c>
      <c r="L129" s="21" t="s">
        <v>763</v>
      </c>
      <c r="M129" s="21" t="s">
        <v>764</v>
      </c>
    </row>
    <row r="130" spans="1:14" x14ac:dyDescent="0.25">
      <c r="A130" s="21" t="s">
        <v>937</v>
      </c>
      <c r="B130" t="s">
        <v>317</v>
      </c>
      <c r="C130" t="s">
        <v>318</v>
      </c>
      <c r="D130" s="12">
        <v>42368</v>
      </c>
      <c r="E130" s="7">
        <v>2000</v>
      </c>
      <c r="F130" t="s">
        <v>11</v>
      </c>
      <c r="G130" t="s">
        <v>14</v>
      </c>
      <c r="H130" s="7">
        <v>2000</v>
      </c>
      <c r="I130" s="17">
        <v>0.124</v>
      </c>
      <c r="J130" s="17">
        <v>0.125</v>
      </c>
      <c r="K130" t="s">
        <v>319</v>
      </c>
      <c r="L130" s="21" t="s">
        <v>765</v>
      </c>
      <c r="M130" s="21" t="s">
        <v>766</v>
      </c>
    </row>
    <row r="131" spans="1:14" x14ac:dyDescent="0.25">
      <c r="A131" s="21" t="s">
        <v>937</v>
      </c>
      <c r="B131" t="s">
        <v>320</v>
      </c>
      <c r="C131" t="s">
        <v>321</v>
      </c>
      <c r="D131" s="12">
        <v>41481</v>
      </c>
      <c r="E131" s="7">
        <v>6750</v>
      </c>
      <c r="F131" t="s">
        <v>11</v>
      </c>
      <c r="G131" t="s">
        <v>33</v>
      </c>
      <c r="H131" s="7">
        <v>6750</v>
      </c>
      <c r="I131" s="17">
        <v>3.5000000000000003E-2</v>
      </c>
      <c r="J131" s="17">
        <v>3.5000000000000003E-2</v>
      </c>
      <c r="K131" t="s">
        <v>322</v>
      </c>
      <c r="L131" s="21" t="s">
        <v>767</v>
      </c>
      <c r="M131" s="21" t="s">
        <v>768</v>
      </c>
    </row>
    <row r="132" spans="1:14" x14ac:dyDescent="0.25">
      <c r="A132" s="21" t="s">
        <v>937</v>
      </c>
      <c r="B132" t="s">
        <v>323</v>
      </c>
      <c r="C132" t="s">
        <v>324</v>
      </c>
      <c r="D132" s="12">
        <v>42080</v>
      </c>
      <c r="E132" s="7">
        <v>40000</v>
      </c>
      <c r="F132" t="s">
        <v>11</v>
      </c>
      <c r="G132" t="s">
        <v>24</v>
      </c>
      <c r="H132" s="7">
        <v>40000</v>
      </c>
      <c r="I132" s="17">
        <v>9.9000000000000005E-2</v>
      </c>
      <c r="J132" s="17">
        <v>0.1</v>
      </c>
      <c r="K132" t="s">
        <v>325</v>
      </c>
      <c r="L132" s="21" t="s">
        <v>769</v>
      </c>
      <c r="M132" s="21" t="s">
        <v>766</v>
      </c>
    </row>
    <row r="133" spans="1:14" x14ac:dyDescent="0.25">
      <c r="A133" s="21" t="s">
        <v>937</v>
      </c>
      <c r="B133" t="s">
        <v>298</v>
      </c>
      <c r="C133" t="s">
        <v>278</v>
      </c>
      <c r="D133" s="12">
        <v>40227</v>
      </c>
      <c r="E133" s="7">
        <v>205000</v>
      </c>
      <c r="F133" t="s">
        <v>45</v>
      </c>
      <c r="G133" t="s">
        <v>153</v>
      </c>
      <c r="H133" s="7">
        <v>205000</v>
      </c>
      <c r="I133" s="17">
        <v>1.1000000000000001</v>
      </c>
      <c r="J133" s="17">
        <v>0.25900000000000001</v>
      </c>
      <c r="K133" t="s">
        <v>297</v>
      </c>
      <c r="L133" s="21" t="s">
        <v>751</v>
      </c>
      <c r="M133" s="21" t="s">
        <v>752</v>
      </c>
      <c r="N133" t="s">
        <v>295</v>
      </c>
    </row>
    <row r="134" spans="1:14" x14ac:dyDescent="0.25">
      <c r="A134" s="21" t="s">
        <v>938</v>
      </c>
      <c r="B134" t="s">
        <v>85</v>
      </c>
      <c r="C134" t="s">
        <v>86</v>
      </c>
      <c r="D134" s="12">
        <v>42466</v>
      </c>
      <c r="E134" s="7">
        <v>60000</v>
      </c>
      <c r="F134" t="s">
        <v>11</v>
      </c>
      <c r="G134" t="s">
        <v>14</v>
      </c>
      <c r="H134" s="7">
        <v>60000</v>
      </c>
      <c r="I134" s="17">
        <v>4.8099999999999996</v>
      </c>
      <c r="J134" s="17">
        <v>4.8099999999999996</v>
      </c>
      <c r="K134" t="s">
        <v>87</v>
      </c>
      <c r="L134" s="21" t="s">
        <v>629</v>
      </c>
      <c r="M134" s="21" t="s">
        <v>630</v>
      </c>
    </row>
    <row r="135" spans="1:14" x14ac:dyDescent="0.25">
      <c r="A135" s="21" t="s">
        <v>938</v>
      </c>
      <c r="B135" t="s">
        <v>88</v>
      </c>
      <c r="C135" t="s">
        <v>89</v>
      </c>
      <c r="D135" s="12">
        <v>42179</v>
      </c>
      <c r="E135" s="7">
        <v>82500</v>
      </c>
      <c r="F135" t="s">
        <v>11</v>
      </c>
      <c r="G135" t="s">
        <v>14</v>
      </c>
      <c r="H135" s="7">
        <v>82500</v>
      </c>
      <c r="I135" s="17">
        <v>22.8</v>
      </c>
      <c r="J135" s="17">
        <v>22.8</v>
      </c>
      <c r="K135" t="s">
        <v>90</v>
      </c>
      <c r="L135" s="21" t="s">
        <v>631</v>
      </c>
      <c r="M135" s="21" t="s">
        <v>632</v>
      </c>
    </row>
    <row r="136" spans="1:14" x14ac:dyDescent="0.25">
      <c r="A136" s="21" t="s">
        <v>938</v>
      </c>
      <c r="B136" t="s">
        <v>91</v>
      </c>
      <c r="C136" t="s">
        <v>92</v>
      </c>
      <c r="D136" s="12">
        <v>39922</v>
      </c>
      <c r="E136" s="7">
        <v>125000</v>
      </c>
      <c r="F136" t="s">
        <v>45</v>
      </c>
      <c r="G136" t="s">
        <v>66</v>
      </c>
      <c r="H136" s="7">
        <v>125000</v>
      </c>
      <c r="I136" s="17">
        <v>0.97399999999999998</v>
      </c>
      <c r="J136" s="17">
        <v>0.97399999999999998</v>
      </c>
      <c r="K136" t="s">
        <v>93</v>
      </c>
      <c r="L136" s="21" t="s">
        <v>633</v>
      </c>
      <c r="M136" s="21" t="s">
        <v>634</v>
      </c>
    </row>
    <row r="137" spans="1:14" x14ac:dyDescent="0.25">
      <c r="A137" s="21" t="s">
        <v>939</v>
      </c>
      <c r="B137" t="s">
        <v>94</v>
      </c>
      <c r="C137" t="s">
        <v>95</v>
      </c>
      <c r="D137" s="12">
        <v>40176</v>
      </c>
      <c r="E137" s="7">
        <v>185000</v>
      </c>
      <c r="F137" t="s">
        <v>11</v>
      </c>
      <c r="G137" t="s">
        <v>96</v>
      </c>
      <c r="H137" s="7">
        <v>185000</v>
      </c>
      <c r="I137" s="17">
        <v>0.94</v>
      </c>
      <c r="J137" s="17">
        <v>1.06</v>
      </c>
      <c r="K137" t="s">
        <v>97</v>
      </c>
      <c r="L137" s="21" t="s">
        <v>635</v>
      </c>
      <c r="M137" s="21" t="s">
        <v>636</v>
      </c>
    </row>
    <row r="138" spans="1:14" x14ac:dyDescent="0.25">
      <c r="A138" s="21" t="s">
        <v>273</v>
      </c>
      <c r="B138" t="s">
        <v>274</v>
      </c>
      <c r="C138" t="s">
        <v>275</v>
      </c>
      <c r="D138" s="12">
        <v>42069</v>
      </c>
      <c r="E138" s="7">
        <v>33000</v>
      </c>
      <c r="F138" t="s">
        <v>45</v>
      </c>
      <c r="G138" t="s">
        <v>115</v>
      </c>
      <c r="H138" s="7">
        <v>33000</v>
      </c>
      <c r="I138" s="17">
        <v>0.5</v>
      </c>
      <c r="J138" s="17">
        <v>0.5</v>
      </c>
      <c r="K138" t="s">
        <v>276</v>
      </c>
      <c r="L138" s="21" t="s">
        <v>737</v>
      </c>
      <c r="M138" s="21" t="s">
        <v>738</v>
      </c>
    </row>
    <row r="139" spans="1:14" x14ac:dyDescent="0.25">
      <c r="A139" s="21" t="s">
        <v>273</v>
      </c>
      <c r="B139" t="s">
        <v>277</v>
      </c>
      <c r="C139" t="s">
        <v>278</v>
      </c>
      <c r="D139" s="12">
        <v>42467</v>
      </c>
      <c r="E139" s="7">
        <v>45000</v>
      </c>
      <c r="F139" t="s">
        <v>45</v>
      </c>
      <c r="G139" t="s">
        <v>153</v>
      </c>
      <c r="H139" s="7">
        <v>45000</v>
      </c>
      <c r="I139" s="17">
        <v>0.14899999999999999</v>
      </c>
      <c r="J139" s="17">
        <v>0.14899999999999999</v>
      </c>
      <c r="K139" t="s">
        <v>279</v>
      </c>
      <c r="L139" s="21" t="s">
        <v>739</v>
      </c>
      <c r="M139" s="21" t="s">
        <v>740</v>
      </c>
    </row>
    <row r="140" spans="1:14" x14ac:dyDescent="0.25">
      <c r="A140" s="21" t="s">
        <v>273</v>
      </c>
      <c r="B140" t="s">
        <v>280</v>
      </c>
      <c r="C140" t="s">
        <v>281</v>
      </c>
      <c r="D140" s="12">
        <v>40549</v>
      </c>
      <c r="E140" s="7">
        <v>35000</v>
      </c>
      <c r="F140" t="s">
        <v>11</v>
      </c>
      <c r="G140" t="s">
        <v>28</v>
      </c>
      <c r="H140" s="7">
        <v>35000</v>
      </c>
      <c r="I140" s="17">
        <v>0.13300000000000001</v>
      </c>
      <c r="J140" s="17">
        <v>0.17799999999999999</v>
      </c>
      <c r="K140" t="s">
        <v>282</v>
      </c>
      <c r="L140" s="21" t="s">
        <v>741</v>
      </c>
      <c r="M140" s="21" t="s">
        <v>742</v>
      </c>
    </row>
    <row r="141" spans="1:14" x14ac:dyDescent="0.25">
      <c r="A141" s="21" t="s">
        <v>947</v>
      </c>
      <c r="B141" t="s">
        <v>283</v>
      </c>
      <c r="C141" t="s">
        <v>284</v>
      </c>
      <c r="D141" s="12">
        <v>41380</v>
      </c>
      <c r="E141" s="7">
        <v>150000</v>
      </c>
      <c r="F141" t="s">
        <v>11</v>
      </c>
      <c r="G141" t="s">
        <v>183</v>
      </c>
      <c r="H141" s="7">
        <v>150000</v>
      </c>
      <c r="I141" s="17">
        <v>0.30599999999999999</v>
      </c>
      <c r="J141" s="17">
        <v>0.27900000000000003</v>
      </c>
      <c r="K141" t="s">
        <v>285</v>
      </c>
      <c r="L141" s="21" t="s">
        <v>743</v>
      </c>
      <c r="M141" s="21" t="s">
        <v>744</v>
      </c>
    </row>
    <row r="142" spans="1:14" x14ac:dyDescent="0.25">
      <c r="A142" s="21" t="s">
        <v>947</v>
      </c>
      <c r="B142" t="s">
        <v>286</v>
      </c>
      <c r="C142" t="s">
        <v>287</v>
      </c>
      <c r="D142" s="12">
        <v>40151</v>
      </c>
      <c r="E142" s="7">
        <v>149000</v>
      </c>
      <c r="F142" t="s">
        <v>11</v>
      </c>
      <c r="G142" t="s">
        <v>96</v>
      </c>
      <c r="H142" s="7">
        <v>149000</v>
      </c>
      <c r="I142" s="17">
        <v>6.1</v>
      </c>
      <c r="J142" s="17">
        <v>6.1</v>
      </c>
      <c r="K142" t="s">
        <v>288</v>
      </c>
      <c r="L142" s="21" t="s">
        <v>745</v>
      </c>
      <c r="M142" s="21" t="s">
        <v>746</v>
      </c>
    </row>
    <row r="143" spans="1:14" x14ac:dyDescent="0.25">
      <c r="A143" s="21" t="s">
        <v>947</v>
      </c>
      <c r="B143" t="s">
        <v>289</v>
      </c>
      <c r="C143" t="s">
        <v>290</v>
      </c>
      <c r="D143" s="12">
        <v>42416</v>
      </c>
      <c r="E143" s="7">
        <v>24500</v>
      </c>
      <c r="F143" t="s">
        <v>11</v>
      </c>
      <c r="G143" t="s">
        <v>14</v>
      </c>
      <c r="H143" s="7">
        <v>24500</v>
      </c>
      <c r="I143" s="17">
        <v>0</v>
      </c>
      <c r="J143" s="17">
        <v>1.26</v>
      </c>
      <c r="K143" t="s">
        <v>291</v>
      </c>
      <c r="L143" s="21" t="s">
        <v>747</v>
      </c>
      <c r="M143" s="21" t="s">
        <v>748</v>
      </c>
    </row>
    <row r="144" spans="1:14" x14ac:dyDescent="0.25">
      <c r="A144" s="21" t="s">
        <v>336</v>
      </c>
      <c r="B144" t="s">
        <v>98</v>
      </c>
      <c r="C144" t="s">
        <v>99</v>
      </c>
      <c r="D144" s="12">
        <v>41047</v>
      </c>
      <c r="E144" s="7">
        <v>122500</v>
      </c>
      <c r="F144" t="s">
        <v>11</v>
      </c>
      <c r="G144" t="s">
        <v>100</v>
      </c>
      <c r="H144" s="7">
        <v>122500</v>
      </c>
      <c r="I144" s="17">
        <v>3.59</v>
      </c>
      <c r="J144" s="17">
        <v>4.09</v>
      </c>
      <c r="K144" t="s">
        <v>101</v>
      </c>
      <c r="L144" s="21" t="s">
        <v>637</v>
      </c>
      <c r="M144" s="21" t="s">
        <v>638</v>
      </c>
    </row>
    <row r="145" spans="1:14" x14ac:dyDescent="0.25">
      <c r="A145" s="21" t="s">
        <v>336</v>
      </c>
      <c r="B145" t="s">
        <v>102</v>
      </c>
      <c r="C145" t="s">
        <v>103</v>
      </c>
      <c r="D145" s="12">
        <v>41446</v>
      </c>
      <c r="E145" s="7">
        <v>235000</v>
      </c>
      <c r="F145" t="s">
        <v>11</v>
      </c>
      <c r="G145" t="s">
        <v>104</v>
      </c>
      <c r="H145" s="7">
        <v>235000</v>
      </c>
      <c r="I145" s="17">
        <v>65.989999999999995</v>
      </c>
      <c r="J145" s="17">
        <v>65.989999999999995</v>
      </c>
      <c r="K145" t="s">
        <v>105</v>
      </c>
      <c r="L145" s="21" t="s">
        <v>639</v>
      </c>
      <c r="M145" s="21" t="s">
        <v>640</v>
      </c>
    </row>
    <row r="146" spans="1:14" x14ac:dyDescent="0.25">
      <c r="A146" s="21" t="s">
        <v>336</v>
      </c>
      <c r="B146" t="s">
        <v>106</v>
      </c>
      <c r="C146" t="s">
        <v>107</v>
      </c>
      <c r="D146" s="12">
        <v>39856</v>
      </c>
      <c r="E146" s="7">
        <v>98000</v>
      </c>
      <c r="F146" t="s">
        <v>38</v>
      </c>
      <c r="G146" t="s">
        <v>108</v>
      </c>
      <c r="H146" s="7">
        <v>98000</v>
      </c>
      <c r="I146" s="17">
        <v>12.34</v>
      </c>
      <c r="J146" s="17">
        <v>12.34</v>
      </c>
      <c r="K146" t="s">
        <v>109</v>
      </c>
      <c r="L146" s="21"/>
      <c r="M146" s="21"/>
    </row>
    <row r="147" spans="1:14" x14ac:dyDescent="0.25">
      <c r="A147" s="21" t="s">
        <v>336</v>
      </c>
      <c r="B147" t="s">
        <v>326</v>
      </c>
      <c r="C147" t="s">
        <v>327</v>
      </c>
      <c r="D147" s="12">
        <v>40294</v>
      </c>
      <c r="E147" s="7">
        <v>93000</v>
      </c>
      <c r="F147" t="s">
        <v>38</v>
      </c>
      <c r="G147" t="s">
        <v>33</v>
      </c>
      <c r="H147" s="7">
        <v>93000</v>
      </c>
      <c r="I147" s="17">
        <v>0.92200000000000004</v>
      </c>
      <c r="J147" s="17">
        <v>0.92200000000000004</v>
      </c>
      <c r="K147" t="s">
        <v>328</v>
      </c>
      <c r="L147" s="21" t="s">
        <v>770</v>
      </c>
      <c r="M147" s="21" t="s">
        <v>771</v>
      </c>
    </row>
    <row r="148" spans="1:14" x14ac:dyDescent="0.25">
      <c r="A148" s="21" t="s">
        <v>336</v>
      </c>
      <c r="B148" t="s">
        <v>329</v>
      </c>
      <c r="C148" t="s">
        <v>330</v>
      </c>
      <c r="D148" s="12">
        <v>40415</v>
      </c>
      <c r="E148" s="7">
        <v>187002</v>
      </c>
      <c r="F148" t="s">
        <v>11</v>
      </c>
      <c r="G148" t="s">
        <v>33</v>
      </c>
      <c r="H148" s="7">
        <v>187002</v>
      </c>
      <c r="I148" s="17">
        <v>1.47</v>
      </c>
      <c r="J148" s="17">
        <v>1.63</v>
      </c>
      <c r="K148" t="s">
        <v>331</v>
      </c>
      <c r="L148" s="21" t="s">
        <v>772</v>
      </c>
      <c r="M148" s="21" t="s">
        <v>771</v>
      </c>
    </row>
    <row r="149" spans="1:14" x14ac:dyDescent="0.25">
      <c r="A149" s="21" t="s">
        <v>336</v>
      </c>
      <c r="B149" t="s">
        <v>332</v>
      </c>
      <c r="C149" t="s">
        <v>333</v>
      </c>
      <c r="D149" s="12">
        <v>40553</v>
      </c>
      <c r="E149" s="7">
        <v>308000</v>
      </c>
      <c r="F149" t="s">
        <v>11</v>
      </c>
      <c r="G149" t="s">
        <v>33</v>
      </c>
      <c r="H149" s="7">
        <v>308000</v>
      </c>
      <c r="I149" s="17">
        <v>1.73</v>
      </c>
      <c r="J149" s="17">
        <v>1.9950000000000001</v>
      </c>
      <c r="K149" t="s">
        <v>334</v>
      </c>
      <c r="L149" s="21" t="s">
        <v>773</v>
      </c>
      <c r="M149" s="21" t="s">
        <v>774</v>
      </c>
      <c r="N149" t="s">
        <v>335</v>
      </c>
    </row>
    <row r="150" spans="1:14" x14ac:dyDescent="0.25">
      <c r="A150" s="21" t="s">
        <v>336</v>
      </c>
      <c r="B150" t="s">
        <v>337</v>
      </c>
      <c r="C150" t="s">
        <v>338</v>
      </c>
      <c r="D150" s="12">
        <v>42129</v>
      </c>
      <c r="E150" s="7">
        <v>220000</v>
      </c>
      <c r="F150" t="s">
        <v>11</v>
      </c>
      <c r="G150" t="s">
        <v>24</v>
      </c>
      <c r="H150" s="7">
        <v>220000</v>
      </c>
      <c r="I150" s="17">
        <v>1.4870000000000001</v>
      </c>
      <c r="J150" s="17">
        <v>1.4870000000000001</v>
      </c>
      <c r="K150" t="s">
        <v>339</v>
      </c>
      <c r="L150" s="21" t="s">
        <v>775</v>
      </c>
      <c r="M150" s="21" t="s">
        <v>776</v>
      </c>
      <c r="N150" t="s">
        <v>340</v>
      </c>
    </row>
    <row r="151" spans="1:14" x14ac:dyDescent="0.25">
      <c r="A151" s="21" t="s">
        <v>336</v>
      </c>
      <c r="B151" t="s">
        <v>341</v>
      </c>
      <c r="C151" t="s">
        <v>342</v>
      </c>
      <c r="D151" s="12">
        <v>42275</v>
      </c>
      <c r="E151" s="7">
        <v>30000</v>
      </c>
      <c r="F151" t="s">
        <v>11</v>
      </c>
      <c r="G151" t="s">
        <v>225</v>
      </c>
      <c r="H151" s="7">
        <v>30000</v>
      </c>
      <c r="I151" s="17">
        <v>6.3E-2</v>
      </c>
      <c r="J151" s="17">
        <v>6.3E-2</v>
      </c>
      <c r="K151" t="s">
        <v>343</v>
      </c>
      <c r="L151" s="21" t="s">
        <v>777</v>
      </c>
      <c r="M151" s="21" t="s">
        <v>778</v>
      </c>
    </row>
    <row r="152" spans="1:14" x14ac:dyDescent="0.25">
      <c r="A152" s="21" t="s">
        <v>336</v>
      </c>
      <c r="B152" t="s">
        <v>344</v>
      </c>
      <c r="C152" t="s">
        <v>345</v>
      </c>
      <c r="D152" s="12">
        <v>40982</v>
      </c>
      <c r="E152" s="7">
        <v>88000</v>
      </c>
      <c r="F152" t="s">
        <v>45</v>
      </c>
      <c r="G152" t="s">
        <v>225</v>
      </c>
      <c r="H152" s="7">
        <v>88000</v>
      </c>
      <c r="I152" s="17">
        <v>0.33500000000000002</v>
      </c>
      <c r="J152" s="17">
        <v>0.33500000000000002</v>
      </c>
      <c r="K152" t="s">
        <v>346</v>
      </c>
      <c r="L152" s="21" t="s">
        <v>779</v>
      </c>
      <c r="M152" s="21" t="s">
        <v>780</v>
      </c>
    </row>
    <row r="153" spans="1:14" x14ac:dyDescent="0.25">
      <c r="A153" s="21" t="s">
        <v>336</v>
      </c>
      <c r="B153" t="s">
        <v>347</v>
      </c>
      <c r="C153" t="s">
        <v>348</v>
      </c>
      <c r="D153" s="12">
        <v>41388</v>
      </c>
      <c r="E153" s="7">
        <v>110000</v>
      </c>
      <c r="F153" t="s">
        <v>45</v>
      </c>
      <c r="G153" t="s">
        <v>225</v>
      </c>
      <c r="H153" s="7">
        <v>110000</v>
      </c>
      <c r="I153" s="17">
        <v>0.13800000000000001</v>
      </c>
      <c r="J153" s="17">
        <v>0.13800000000000001</v>
      </c>
      <c r="K153" t="s">
        <v>349</v>
      </c>
      <c r="L153" s="21" t="s">
        <v>781</v>
      </c>
      <c r="M153" s="21" t="s">
        <v>782</v>
      </c>
    </row>
    <row r="154" spans="1:14" x14ac:dyDescent="0.25">
      <c r="A154" s="21" t="s">
        <v>336</v>
      </c>
      <c r="B154" t="s">
        <v>350</v>
      </c>
      <c r="C154" t="s">
        <v>351</v>
      </c>
      <c r="D154" s="12">
        <v>40644</v>
      </c>
      <c r="E154" s="7">
        <v>85000</v>
      </c>
      <c r="F154" t="s">
        <v>11</v>
      </c>
      <c r="G154" t="s">
        <v>161</v>
      </c>
      <c r="H154" s="7">
        <v>85000</v>
      </c>
      <c r="I154" s="17">
        <v>0.06</v>
      </c>
      <c r="J154" s="17">
        <v>0.06</v>
      </c>
      <c r="K154" t="s">
        <v>352</v>
      </c>
      <c r="L154" s="21" t="s">
        <v>783</v>
      </c>
      <c r="M154" s="21" t="s">
        <v>784</v>
      </c>
    </row>
    <row r="155" spans="1:14" x14ac:dyDescent="0.25">
      <c r="A155" s="21" t="s">
        <v>336</v>
      </c>
      <c r="B155" t="s">
        <v>353</v>
      </c>
      <c r="C155" t="s">
        <v>354</v>
      </c>
      <c r="D155" s="12">
        <v>42200</v>
      </c>
      <c r="E155" s="7">
        <v>37900</v>
      </c>
      <c r="F155" t="s">
        <v>11</v>
      </c>
      <c r="G155" t="s">
        <v>225</v>
      </c>
      <c r="H155" s="7">
        <v>37900</v>
      </c>
      <c r="I155" s="17">
        <v>3.2000000000000001E-2</v>
      </c>
      <c r="J155" s="17">
        <v>3.2000000000000001E-2</v>
      </c>
      <c r="K155" t="s">
        <v>355</v>
      </c>
      <c r="L155" s="21" t="s">
        <v>785</v>
      </c>
      <c r="M155" s="21" t="s">
        <v>786</v>
      </c>
    </row>
    <row r="156" spans="1:14" x14ac:dyDescent="0.25">
      <c r="A156" s="21" t="s">
        <v>336</v>
      </c>
      <c r="B156" t="s">
        <v>353</v>
      </c>
      <c r="C156" t="s">
        <v>354</v>
      </c>
      <c r="D156" s="12">
        <v>42464</v>
      </c>
      <c r="E156" s="7">
        <v>16500</v>
      </c>
      <c r="F156" t="s">
        <v>11</v>
      </c>
      <c r="G156" t="s">
        <v>14</v>
      </c>
      <c r="H156" s="7">
        <v>16500</v>
      </c>
      <c r="I156" s="17">
        <v>3.2000000000000001E-2</v>
      </c>
      <c r="J156" s="17">
        <v>3.2000000000000001E-2</v>
      </c>
      <c r="K156" t="s">
        <v>356</v>
      </c>
      <c r="L156" s="21" t="s">
        <v>787</v>
      </c>
      <c r="M156" s="21" t="s">
        <v>788</v>
      </c>
    </row>
    <row r="157" spans="1:14" x14ac:dyDescent="0.25">
      <c r="A157" s="21" t="s">
        <v>336</v>
      </c>
      <c r="B157" t="s">
        <v>357</v>
      </c>
      <c r="C157" t="s">
        <v>358</v>
      </c>
      <c r="D157" s="12">
        <v>42118</v>
      </c>
      <c r="E157" s="7">
        <v>20000</v>
      </c>
      <c r="F157" t="s">
        <v>11</v>
      </c>
      <c r="G157" t="s">
        <v>24</v>
      </c>
      <c r="H157" s="7">
        <v>20000</v>
      </c>
      <c r="I157" s="17">
        <v>0.14899999999999999</v>
      </c>
      <c r="J157" s="17">
        <v>0.14899999999999999</v>
      </c>
      <c r="K157" t="s">
        <v>359</v>
      </c>
      <c r="L157" s="21" t="s">
        <v>789</v>
      </c>
      <c r="M157" s="21" t="s">
        <v>790</v>
      </c>
    </row>
    <row r="158" spans="1:14" x14ac:dyDescent="0.25">
      <c r="A158" s="21" t="s">
        <v>336</v>
      </c>
      <c r="B158" t="s">
        <v>360</v>
      </c>
      <c r="C158" t="s">
        <v>361</v>
      </c>
      <c r="D158" s="12">
        <v>39967</v>
      </c>
      <c r="E158" s="7">
        <v>300000</v>
      </c>
      <c r="F158" t="s">
        <v>11</v>
      </c>
      <c r="G158" t="s">
        <v>362</v>
      </c>
      <c r="H158" s="7">
        <v>300000</v>
      </c>
      <c r="I158" s="17">
        <v>0.38</v>
      </c>
      <c r="J158" s="17">
        <v>0.38</v>
      </c>
      <c r="L158" s="21" t="s">
        <v>791</v>
      </c>
      <c r="M158" s="21" t="s">
        <v>792</v>
      </c>
    </row>
    <row r="159" spans="1:14" x14ac:dyDescent="0.25">
      <c r="A159" s="21" t="s">
        <v>940</v>
      </c>
      <c r="B159" t="s">
        <v>110</v>
      </c>
      <c r="D159" s="12">
        <v>41495</v>
      </c>
      <c r="E159" s="7">
        <v>140000</v>
      </c>
      <c r="F159" t="s">
        <v>11</v>
      </c>
      <c r="G159" t="s">
        <v>111</v>
      </c>
      <c r="H159" s="7">
        <v>40000</v>
      </c>
      <c r="I159" s="17">
        <v>1.02</v>
      </c>
      <c r="J159" s="17">
        <v>1.2</v>
      </c>
      <c r="K159" t="s">
        <v>112</v>
      </c>
      <c r="L159" s="21" t="s">
        <v>641</v>
      </c>
      <c r="M159" s="21" t="s">
        <v>642</v>
      </c>
      <c r="N159" t="s">
        <v>113</v>
      </c>
    </row>
    <row r="160" spans="1:14" x14ac:dyDescent="0.25">
      <c r="A160" s="21" t="s">
        <v>940</v>
      </c>
      <c r="B160" t="s">
        <v>113</v>
      </c>
      <c r="C160" t="s">
        <v>114</v>
      </c>
      <c r="D160" s="12">
        <v>41495</v>
      </c>
      <c r="E160" s="7">
        <v>140000</v>
      </c>
      <c r="F160" t="s">
        <v>11</v>
      </c>
      <c r="G160" t="s">
        <v>115</v>
      </c>
      <c r="H160" s="7">
        <v>100000</v>
      </c>
      <c r="I160" s="17">
        <v>0.65</v>
      </c>
      <c r="J160" s="17">
        <v>0.8</v>
      </c>
      <c r="K160" t="s">
        <v>112</v>
      </c>
      <c r="L160" s="21" t="s">
        <v>641</v>
      </c>
      <c r="M160" s="21" t="s">
        <v>621</v>
      </c>
      <c r="N160" t="s">
        <v>110</v>
      </c>
    </row>
    <row r="161" spans="1:14" x14ac:dyDescent="0.25">
      <c r="A161" s="21" t="s">
        <v>940</v>
      </c>
      <c r="B161" t="s">
        <v>116</v>
      </c>
      <c r="C161" t="s">
        <v>117</v>
      </c>
      <c r="D161" s="12">
        <v>41453</v>
      </c>
      <c r="E161" s="7">
        <v>185425</v>
      </c>
      <c r="F161" t="s">
        <v>11</v>
      </c>
      <c r="G161" t="s">
        <v>53</v>
      </c>
      <c r="H161" s="7">
        <v>185425</v>
      </c>
      <c r="I161" s="17">
        <v>0.56000000000000005</v>
      </c>
      <c r="J161" s="17">
        <v>0.56000000000000005</v>
      </c>
      <c r="K161" t="s">
        <v>118</v>
      </c>
      <c r="L161" s="21" t="s">
        <v>643</v>
      </c>
      <c r="M161" s="21" t="s">
        <v>644</v>
      </c>
    </row>
    <row r="162" spans="1:14" x14ac:dyDescent="0.25">
      <c r="A162" s="21" t="s">
        <v>941</v>
      </c>
      <c r="B162" t="s">
        <v>119</v>
      </c>
      <c r="C162" t="s">
        <v>120</v>
      </c>
      <c r="D162" s="12">
        <v>40764</v>
      </c>
      <c r="E162" s="7">
        <v>656550</v>
      </c>
      <c r="F162" t="s">
        <v>11</v>
      </c>
      <c r="G162" t="s">
        <v>14</v>
      </c>
      <c r="H162" s="7">
        <v>656550</v>
      </c>
      <c r="I162" s="17">
        <v>43.66</v>
      </c>
      <c r="J162" s="17">
        <v>43.77</v>
      </c>
      <c r="K162" t="s">
        <v>121</v>
      </c>
      <c r="L162" s="21" t="s">
        <v>645</v>
      </c>
      <c r="M162" s="21" t="s">
        <v>595</v>
      </c>
    </row>
    <row r="163" spans="1:14" x14ac:dyDescent="0.25">
      <c r="A163" s="21" t="s">
        <v>941</v>
      </c>
      <c r="B163" t="s">
        <v>122</v>
      </c>
      <c r="C163" t="s">
        <v>123</v>
      </c>
      <c r="D163" s="12">
        <v>42272</v>
      </c>
      <c r="E163" s="7">
        <v>150000</v>
      </c>
      <c r="F163" t="s">
        <v>11</v>
      </c>
      <c r="G163" t="s">
        <v>115</v>
      </c>
      <c r="H163" s="7">
        <v>150000</v>
      </c>
      <c r="I163" s="17">
        <v>1.72</v>
      </c>
      <c r="J163" s="17">
        <v>2.06</v>
      </c>
      <c r="K163" t="s">
        <v>124</v>
      </c>
      <c r="L163" s="21" t="s">
        <v>646</v>
      </c>
      <c r="M163" s="21" t="s">
        <v>647</v>
      </c>
    </row>
    <row r="164" spans="1:14" x14ac:dyDescent="0.25">
      <c r="A164" s="21" t="s">
        <v>941</v>
      </c>
      <c r="B164" t="s">
        <v>125</v>
      </c>
      <c r="C164" t="s">
        <v>126</v>
      </c>
      <c r="D164" s="12">
        <v>40428</v>
      </c>
      <c r="E164" s="7">
        <v>150000</v>
      </c>
      <c r="F164" t="s">
        <v>11</v>
      </c>
      <c r="G164" t="s">
        <v>24</v>
      </c>
      <c r="H164" s="7">
        <v>150000</v>
      </c>
      <c r="I164" s="17">
        <v>0.9</v>
      </c>
      <c r="J164" s="17">
        <v>1.05</v>
      </c>
      <c r="K164" t="s">
        <v>127</v>
      </c>
      <c r="L164" s="21" t="s">
        <v>648</v>
      </c>
      <c r="M164" s="21" t="s">
        <v>649</v>
      </c>
    </row>
    <row r="165" spans="1:14" x14ac:dyDescent="0.25">
      <c r="A165" s="21" t="s">
        <v>941</v>
      </c>
      <c r="B165" t="s">
        <v>128</v>
      </c>
      <c r="C165" t="s">
        <v>129</v>
      </c>
      <c r="D165" s="12">
        <v>40802</v>
      </c>
      <c r="E165" s="7">
        <v>75000</v>
      </c>
      <c r="F165" t="s">
        <v>11</v>
      </c>
      <c r="G165" t="s">
        <v>24</v>
      </c>
      <c r="H165" s="7">
        <v>75000</v>
      </c>
      <c r="I165" s="17">
        <v>1.611</v>
      </c>
      <c r="J165" s="17">
        <v>1.61</v>
      </c>
      <c r="K165" t="s">
        <v>130</v>
      </c>
      <c r="L165" s="21" t="s">
        <v>650</v>
      </c>
      <c r="M165" s="21" t="s">
        <v>651</v>
      </c>
    </row>
    <row r="166" spans="1:14" x14ac:dyDescent="0.25">
      <c r="A166" s="21" t="s">
        <v>942</v>
      </c>
      <c r="B166" t="s">
        <v>132</v>
      </c>
      <c r="C166" t="s">
        <v>133</v>
      </c>
      <c r="D166" s="12">
        <v>39988</v>
      </c>
      <c r="E166" s="7">
        <v>19900</v>
      </c>
      <c r="F166" t="s">
        <v>45</v>
      </c>
      <c r="G166" t="s">
        <v>24</v>
      </c>
      <c r="H166" s="7">
        <v>19900</v>
      </c>
      <c r="I166" s="17">
        <v>1</v>
      </c>
      <c r="J166" s="17">
        <v>1</v>
      </c>
      <c r="K166" t="s">
        <v>134</v>
      </c>
      <c r="L166" s="21" t="s">
        <v>652</v>
      </c>
      <c r="M166" s="21" t="s">
        <v>653</v>
      </c>
    </row>
    <row r="167" spans="1:14" x14ac:dyDescent="0.25">
      <c r="A167" s="21" t="s">
        <v>538</v>
      </c>
      <c r="B167" t="s">
        <v>539</v>
      </c>
      <c r="C167" t="s">
        <v>540</v>
      </c>
      <c r="D167" s="12">
        <v>41928</v>
      </c>
      <c r="E167" s="7">
        <v>145000</v>
      </c>
      <c r="F167" t="s">
        <v>11</v>
      </c>
      <c r="G167" t="s">
        <v>541</v>
      </c>
      <c r="H167" s="7">
        <v>145000</v>
      </c>
      <c r="I167" s="17">
        <v>2.94</v>
      </c>
      <c r="J167" s="17">
        <v>4.03</v>
      </c>
      <c r="K167" t="s">
        <v>542</v>
      </c>
      <c r="L167" s="21" t="s">
        <v>902</v>
      </c>
      <c r="M167" s="21" t="s">
        <v>903</v>
      </c>
      <c r="N167" t="s">
        <v>543</v>
      </c>
    </row>
    <row r="168" spans="1:14" x14ac:dyDescent="0.25">
      <c r="A168" s="21" t="s">
        <v>538</v>
      </c>
      <c r="B168" t="s">
        <v>544</v>
      </c>
      <c r="C168" t="s">
        <v>545</v>
      </c>
      <c r="D168" s="12">
        <v>42307</v>
      </c>
      <c r="E168" s="7">
        <v>90000</v>
      </c>
      <c r="F168" t="s">
        <v>45</v>
      </c>
      <c r="G168" t="s">
        <v>24</v>
      </c>
      <c r="H168" s="7">
        <v>90000</v>
      </c>
      <c r="I168" s="17">
        <v>0.38</v>
      </c>
      <c r="J168" s="17">
        <v>0.379</v>
      </c>
      <c r="K168" t="s">
        <v>546</v>
      </c>
      <c r="L168" s="21" t="s">
        <v>904</v>
      </c>
      <c r="M168" s="21" t="s">
        <v>905</v>
      </c>
    </row>
    <row r="169" spans="1:14" x14ac:dyDescent="0.25">
      <c r="A169" s="21" t="s">
        <v>538</v>
      </c>
      <c r="B169" t="s">
        <v>547</v>
      </c>
      <c r="C169" t="s">
        <v>548</v>
      </c>
      <c r="D169" s="12">
        <v>40359</v>
      </c>
      <c r="E169" s="7">
        <v>70000</v>
      </c>
      <c r="F169" t="s">
        <v>11</v>
      </c>
      <c r="G169" t="s">
        <v>225</v>
      </c>
      <c r="H169" s="7">
        <v>70000</v>
      </c>
      <c r="I169" s="17">
        <v>4.4999999999999998E-2</v>
      </c>
      <c r="J169" s="17">
        <v>4.4999999999999998E-2</v>
      </c>
      <c r="K169" t="s">
        <v>549</v>
      </c>
      <c r="L169" s="21" t="s">
        <v>906</v>
      </c>
      <c r="M169" s="21" t="s">
        <v>907</v>
      </c>
    </row>
    <row r="170" spans="1:14" x14ac:dyDescent="0.25">
      <c r="A170" s="21" t="s">
        <v>538</v>
      </c>
      <c r="B170" t="s">
        <v>550</v>
      </c>
      <c r="C170" t="s">
        <v>551</v>
      </c>
      <c r="D170" s="12">
        <v>41991</v>
      </c>
      <c r="E170" s="7">
        <v>138000</v>
      </c>
      <c r="F170" t="s">
        <v>11</v>
      </c>
      <c r="G170" t="s">
        <v>552</v>
      </c>
      <c r="H170" s="7">
        <v>138000</v>
      </c>
      <c r="I170" s="17">
        <v>0.11700000000000001</v>
      </c>
      <c r="J170" s="17">
        <v>0.11700000000000001</v>
      </c>
      <c r="K170" t="s">
        <v>553</v>
      </c>
      <c r="L170" s="21" t="s">
        <v>908</v>
      </c>
      <c r="M170" s="21" t="s">
        <v>909</v>
      </c>
    </row>
    <row r="171" spans="1:14" x14ac:dyDescent="0.25">
      <c r="A171" s="21" t="s">
        <v>538</v>
      </c>
      <c r="B171" t="s">
        <v>554</v>
      </c>
      <c r="C171" t="s">
        <v>555</v>
      </c>
      <c r="D171" s="12">
        <v>41782</v>
      </c>
      <c r="E171" s="7">
        <v>15000</v>
      </c>
      <c r="F171" t="s">
        <v>11</v>
      </c>
      <c r="G171" t="s">
        <v>24</v>
      </c>
      <c r="H171" s="7">
        <v>15000</v>
      </c>
      <c r="I171" s="17">
        <v>0.111</v>
      </c>
      <c r="J171" s="17">
        <v>0.111</v>
      </c>
      <c r="K171" t="s">
        <v>556</v>
      </c>
      <c r="L171" s="21" t="s">
        <v>910</v>
      </c>
      <c r="M171" s="21" t="s">
        <v>911</v>
      </c>
    </row>
    <row r="172" spans="1:14" x14ac:dyDescent="0.25">
      <c r="A172" s="21" t="s">
        <v>538</v>
      </c>
      <c r="B172" t="s">
        <v>557</v>
      </c>
      <c r="C172" t="s">
        <v>558</v>
      </c>
      <c r="D172" s="12">
        <v>40483</v>
      </c>
      <c r="E172" s="7">
        <v>96000</v>
      </c>
      <c r="F172" t="s">
        <v>45</v>
      </c>
      <c r="G172" t="s">
        <v>24</v>
      </c>
      <c r="H172" s="7">
        <v>96000</v>
      </c>
      <c r="I172" s="17">
        <v>0.128</v>
      </c>
      <c r="J172" s="17">
        <v>0.128</v>
      </c>
      <c r="K172" t="s">
        <v>559</v>
      </c>
      <c r="L172" s="21" t="s">
        <v>912</v>
      </c>
      <c r="M172" s="21" t="s">
        <v>913</v>
      </c>
    </row>
    <row r="173" spans="1:14" x14ac:dyDescent="0.25">
      <c r="A173" s="21" t="s">
        <v>538</v>
      </c>
      <c r="B173" t="s">
        <v>557</v>
      </c>
      <c r="C173" t="s">
        <v>558</v>
      </c>
      <c r="D173" s="12">
        <v>42151</v>
      </c>
      <c r="E173" s="7">
        <v>70000</v>
      </c>
      <c r="F173" t="s">
        <v>45</v>
      </c>
      <c r="G173" t="s">
        <v>24</v>
      </c>
      <c r="H173" s="7">
        <v>70000</v>
      </c>
      <c r="I173" s="17">
        <v>0.128</v>
      </c>
      <c r="J173" s="17">
        <v>0.128</v>
      </c>
      <c r="K173" t="s">
        <v>560</v>
      </c>
      <c r="L173" s="21" t="s">
        <v>914</v>
      </c>
      <c r="M173" s="21" t="s">
        <v>915</v>
      </c>
    </row>
    <row r="174" spans="1:14" x14ac:dyDescent="0.25">
      <c r="A174" s="21" t="s">
        <v>538</v>
      </c>
      <c r="B174" t="s">
        <v>561</v>
      </c>
      <c r="C174" t="s">
        <v>562</v>
      </c>
      <c r="D174" s="12">
        <v>40163</v>
      </c>
      <c r="E174" s="7">
        <v>38000</v>
      </c>
      <c r="F174" t="s">
        <v>11</v>
      </c>
      <c r="G174" t="s">
        <v>225</v>
      </c>
      <c r="H174" s="7">
        <v>38000</v>
      </c>
      <c r="I174" s="17">
        <v>5.1999999999999998E-2</v>
      </c>
      <c r="J174" s="17">
        <v>5.2999999999999999E-2</v>
      </c>
      <c r="K174" t="s">
        <v>563</v>
      </c>
      <c r="L174" s="21" t="s">
        <v>916</v>
      </c>
      <c r="M174" s="21" t="s">
        <v>917</v>
      </c>
    </row>
    <row r="175" spans="1:14" x14ac:dyDescent="0.25">
      <c r="A175" s="21" t="s">
        <v>538</v>
      </c>
      <c r="B175" t="s">
        <v>564</v>
      </c>
      <c r="D175" s="12">
        <v>41365</v>
      </c>
      <c r="E175" s="7">
        <v>150000</v>
      </c>
      <c r="F175" t="s">
        <v>45</v>
      </c>
      <c r="G175" t="s">
        <v>565</v>
      </c>
      <c r="H175" s="7">
        <v>150000</v>
      </c>
      <c r="I175" s="17">
        <v>0.57899999999999996</v>
      </c>
      <c r="J175" s="17">
        <v>0.57899999999999996</v>
      </c>
      <c r="K175" t="s">
        <v>566</v>
      </c>
      <c r="L175" s="21" t="s">
        <v>918</v>
      </c>
      <c r="M175" s="21" t="s">
        <v>919</v>
      </c>
      <c r="N175" t="s">
        <v>567</v>
      </c>
    </row>
    <row r="176" spans="1:14" x14ac:dyDescent="0.25">
      <c r="A176" s="21" t="s">
        <v>538</v>
      </c>
      <c r="B176" t="s">
        <v>568</v>
      </c>
      <c r="C176" t="s">
        <v>569</v>
      </c>
      <c r="D176" s="12">
        <v>41943</v>
      </c>
      <c r="E176" s="7">
        <v>225000</v>
      </c>
      <c r="F176" t="s">
        <v>11</v>
      </c>
      <c r="G176" t="s">
        <v>33</v>
      </c>
      <c r="H176" s="7">
        <v>225000</v>
      </c>
      <c r="I176" s="17">
        <v>0.4</v>
      </c>
      <c r="J176" s="17">
        <v>1.409</v>
      </c>
      <c r="K176" t="s">
        <v>570</v>
      </c>
      <c r="L176" s="21" t="s">
        <v>920</v>
      </c>
      <c r="M176" s="21" t="s">
        <v>921</v>
      </c>
      <c r="N176" t="s">
        <v>571</v>
      </c>
    </row>
    <row r="177" spans="1:14" x14ac:dyDescent="0.25">
      <c r="A177" s="21" t="s">
        <v>538</v>
      </c>
      <c r="B177" t="s">
        <v>572</v>
      </c>
      <c r="C177" t="s">
        <v>573</v>
      </c>
      <c r="D177" s="12">
        <v>41225</v>
      </c>
      <c r="E177" s="7">
        <v>95000</v>
      </c>
      <c r="F177" t="s">
        <v>11</v>
      </c>
      <c r="G177" t="s">
        <v>53</v>
      </c>
      <c r="H177" s="7">
        <v>95000</v>
      </c>
      <c r="I177" s="17">
        <v>0.48399999999999999</v>
      </c>
      <c r="J177" s="17">
        <v>0.48399999999999999</v>
      </c>
      <c r="K177" t="s">
        <v>574</v>
      </c>
      <c r="L177" s="21" t="s">
        <v>923</v>
      </c>
      <c r="M177" s="21" t="s">
        <v>922</v>
      </c>
    </row>
    <row r="178" spans="1:14" x14ac:dyDescent="0.25">
      <c r="A178" s="21" t="s">
        <v>538</v>
      </c>
      <c r="B178" t="s">
        <v>575</v>
      </c>
      <c r="C178" t="s">
        <v>576</v>
      </c>
      <c r="D178" s="12">
        <v>41311</v>
      </c>
      <c r="E178" s="7">
        <v>19900</v>
      </c>
      <c r="F178" t="s">
        <v>11</v>
      </c>
      <c r="G178" t="s">
        <v>66</v>
      </c>
      <c r="H178" s="7">
        <v>19900</v>
      </c>
      <c r="I178" s="17">
        <v>0.25</v>
      </c>
      <c r="J178" s="17">
        <v>0.25</v>
      </c>
      <c r="K178" t="s">
        <v>577</v>
      </c>
      <c r="L178" s="21" t="s">
        <v>924</v>
      </c>
      <c r="M178" s="21" t="s">
        <v>925</v>
      </c>
    </row>
    <row r="179" spans="1:14" x14ac:dyDescent="0.25">
      <c r="A179" s="21" t="s">
        <v>538</v>
      </c>
      <c r="B179" t="s">
        <v>578</v>
      </c>
      <c r="C179" t="s">
        <v>579</v>
      </c>
      <c r="D179" s="12">
        <v>41074</v>
      </c>
      <c r="E179" s="7">
        <v>37900</v>
      </c>
      <c r="F179" t="s">
        <v>45</v>
      </c>
      <c r="G179" t="s">
        <v>168</v>
      </c>
      <c r="H179" s="7">
        <v>37900</v>
      </c>
      <c r="I179" s="17">
        <v>2.1469999999999998</v>
      </c>
      <c r="J179" s="17">
        <v>2.1469999999999998</v>
      </c>
      <c r="K179" t="s">
        <v>580</v>
      </c>
      <c r="L179" s="21" t="s">
        <v>926</v>
      </c>
      <c r="M179" s="21" t="s">
        <v>927</v>
      </c>
    </row>
    <row r="180" spans="1:14" x14ac:dyDescent="0.25">
      <c r="A180" s="21" t="s">
        <v>538</v>
      </c>
      <c r="B180" t="s">
        <v>581</v>
      </c>
      <c r="C180" t="s">
        <v>582</v>
      </c>
      <c r="D180" s="12">
        <v>40939</v>
      </c>
      <c r="E180" s="7">
        <v>920000</v>
      </c>
      <c r="F180" t="s">
        <v>11</v>
      </c>
      <c r="G180" t="s">
        <v>24</v>
      </c>
      <c r="H180" s="7">
        <v>920000</v>
      </c>
      <c r="I180" s="17">
        <v>1.07</v>
      </c>
      <c r="J180" s="17">
        <v>1.0740000000000001</v>
      </c>
      <c r="K180" t="s">
        <v>583</v>
      </c>
      <c r="L180" s="21" t="s">
        <v>928</v>
      </c>
      <c r="M180" s="21" t="s">
        <v>929</v>
      </c>
    </row>
    <row r="181" spans="1:14" x14ac:dyDescent="0.25">
      <c r="A181" s="21" t="s">
        <v>538</v>
      </c>
      <c r="B181" t="s">
        <v>584</v>
      </c>
      <c r="C181" t="s">
        <v>585</v>
      </c>
      <c r="D181" s="12">
        <v>41320</v>
      </c>
      <c r="E181" s="7">
        <v>500000</v>
      </c>
      <c r="F181" t="s">
        <v>45</v>
      </c>
      <c r="G181" t="s">
        <v>168</v>
      </c>
      <c r="H181" s="7">
        <v>500000</v>
      </c>
      <c r="I181" s="17">
        <v>8.64</v>
      </c>
      <c r="J181" s="17">
        <v>8.64</v>
      </c>
      <c r="K181" t="s">
        <v>586</v>
      </c>
      <c r="L181" s="21" t="s">
        <v>930</v>
      </c>
      <c r="M181" s="21" t="s">
        <v>931</v>
      </c>
    </row>
    <row r="182" spans="1:14" x14ac:dyDescent="0.25">
      <c r="A182" s="21" t="s">
        <v>943</v>
      </c>
      <c r="B182" t="s">
        <v>135</v>
      </c>
      <c r="C182" t="s">
        <v>136</v>
      </c>
      <c r="D182" s="12">
        <v>41690</v>
      </c>
      <c r="E182" s="7">
        <v>190000</v>
      </c>
      <c r="F182" t="s">
        <v>45</v>
      </c>
      <c r="G182" t="s">
        <v>33</v>
      </c>
      <c r="H182" s="7">
        <v>190000</v>
      </c>
      <c r="I182" s="17">
        <v>1</v>
      </c>
      <c r="J182" s="17">
        <v>1</v>
      </c>
      <c r="K182" t="s">
        <v>137</v>
      </c>
      <c r="L182" s="21" t="s">
        <v>654</v>
      </c>
      <c r="M182" s="21" t="s">
        <v>655</v>
      </c>
    </row>
    <row r="183" spans="1:14" x14ac:dyDescent="0.25">
      <c r="A183" s="21" t="s">
        <v>944</v>
      </c>
      <c r="B183" t="s">
        <v>138</v>
      </c>
      <c r="C183" t="s">
        <v>139</v>
      </c>
      <c r="D183" s="12">
        <v>41563</v>
      </c>
      <c r="E183" s="7">
        <v>39000</v>
      </c>
      <c r="F183" t="s">
        <v>11</v>
      </c>
      <c r="G183" t="s">
        <v>140</v>
      </c>
      <c r="H183" s="7">
        <v>39000</v>
      </c>
      <c r="I183" s="17">
        <v>6.22</v>
      </c>
      <c r="J183" s="17">
        <v>6.6</v>
      </c>
      <c r="K183" t="s">
        <v>141</v>
      </c>
      <c r="L183" s="21" t="s">
        <v>656</v>
      </c>
      <c r="M183" s="21" t="s">
        <v>657</v>
      </c>
    </row>
    <row r="184" spans="1:14" ht="15.75" thickBot="1" x14ac:dyDescent="0.3">
      <c r="A184" s="21" t="s">
        <v>945</v>
      </c>
      <c r="B184" t="s">
        <v>142</v>
      </c>
      <c r="C184" t="s">
        <v>143</v>
      </c>
      <c r="D184" s="12">
        <v>42181</v>
      </c>
      <c r="E184" s="7">
        <v>320000</v>
      </c>
      <c r="F184" t="s">
        <v>11</v>
      </c>
      <c r="G184" t="s">
        <v>41</v>
      </c>
      <c r="H184" s="7">
        <v>320000</v>
      </c>
      <c r="I184" s="17">
        <v>1.36</v>
      </c>
      <c r="J184" s="17">
        <v>1.81</v>
      </c>
      <c r="K184" t="s">
        <v>144</v>
      </c>
      <c r="L184" s="21" t="s">
        <v>658</v>
      </c>
      <c r="M184" s="21" t="s">
        <v>659</v>
      </c>
    </row>
    <row r="185" spans="1:14" ht="15.75" thickTop="1" x14ac:dyDescent="0.25">
      <c r="A185" s="23"/>
      <c r="B185" s="3"/>
      <c r="C185" s="3"/>
      <c r="D185" s="13" t="s">
        <v>587</v>
      </c>
      <c r="E185" s="8">
        <f>+SUM(E2:E184)</f>
        <v>26524756</v>
      </c>
      <c r="F185" s="3"/>
      <c r="G185" s="3"/>
      <c r="H185" s="8">
        <f>+SUM(H2:H184)</f>
        <v>26315556</v>
      </c>
      <c r="I185" s="18">
        <f>+SUM(I2:I184)</f>
        <v>47333.42399999997</v>
      </c>
      <c r="J185" s="18">
        <f>+SUM(J2:J184)</f>
        <v>534.95599999999979</v>
      </c>
      <c r="K185" s="3"/>
      <c r="L185" s="23"/>
      <c r="M185" s="23"/>
      <c r="N185" s="3"/>
    </row>
    <row r="186" spans="1:14" x14ac:dyDescent="0.25">
      <c r="A186" s="24"/>
      <c r="B186" s="4"/>
      <c r="C186" s="4"/>
      <c r="D186" s="14"/>
      <c r="E186" s="9"/>
      <c r="F186" s="4"/>
      <c r="G186" s="4"/>
      <c r="H186" s="9"/>
      <c r="I186" s="19" t="s">
        <v>588</v>
      </c>
      <c r="J186" s="19"/>
      <c r="K186" s="4"/>
      <c r="L186" s="24"/>
      <c r="M186" s="24"/>
      <c r="N186" s="4"/>
    </row>
    <row r="187" spans="1:14" x14ac:dyDescent="0.25">
      <c r="A187" s="25"/>
      <c r="B187" s="5"/>
      <c r="C187" s="5"/>
      <c r="D187" s="15"/>
      <c r="E187" s="10"/>
      <c r="F187" s="5"/>
      <c r="G187" s="5"/>
      <c r="H187" s="10"/>
      <c r="I187" s="20" t="s">
        <v>589</v>
      </c>
      <c r="J187" s="20" t="e">
        <f>#REF!/I185</f>
        <v>#REF!</v>
      </c>
      <c r="K187" s="5"/>
      <c r="L187" s="25"/>
      <c r="M187" s="25"/>
      <c r="N187" s="5"/>
    </row>
  </sheetData>
  <sortState ref="A2:BL188">
    <sortCondition ref="A2:A188"/>
  </sortState>
  <conditionalFormatting sqref="A2:N184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Daily</dc:creator>
  <cp:lastModifiedBy>Marianne Daily</cp:lastModifiedBy>
  <dcterms:created xsi:type="dcterms:W3CDTF">2016-06-30T19:08:16Z</dcterms:created>
  <dcterms:modified xsi:type="dcterms:W3CDTF">2016-06-30T20:15:42Z</dcterms:modified>
</cp:coreProperties>
</file>